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CD18EDD1-EF05-4A08-B2C9-12CC2BBD344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MSBY" sheetId="6" r:id="rId1"/>
    <sheet name="PMJJBY" sheetId="7" r:id="rId2"/>
    <sheet name="PMJDY" sheetId="8" r:id="rId3"/>
    <sheet name="PMMY" sheetId="9" r:id="rId4"/>
    <sheet name="ARSLM" sheetId="10" r:id="rId5"/>
  </sheets>
  <definedNames>
    <definedName name="_xlnm.Print_Area" localSheetId="4">ARSLM!$A$2:$AA$34</definedName>
    <definedName name="_xlnm.Print_Area" localSheetId="2">PMJDY!$A$2:$Z$31</definedName>
    <definedName name="_xlnm.Print_Area" localSheetId="1">PMJJBY!$A$2:$Z$31</definedName>
    <definedName name="_xlnm.Print_Area" localSheetId="3">PMMY!$A$2:$Y$31</definedName>
    <definedName name="_xlnm.Print_Area" localSheetId="0">PMSBY!$A$2:$Z$31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31" i="10" l="1"/>
  <c r="B31" i="10"/>
  <c r="Y31" i="10"/>
  <c r="X31" i="10"/>
  <c r="V31" i="10"/>
  <c r="U31" i="10"/>
  <c r="T31" i="10"/>
  <c r="S31" i="10"/>
  <c r="R31" i="10"/>
  <c r="Q31" i="10"/>
  <c r="P31" i="10"/>
  <c r="O31" i="10"/>
  <c r="N31" i="10"/>
  <c r="M31" i="10"/>
  <c r="L31" i="10"/>
  <c r="K31" i="10"/>
  <c r="J31" i="10"/>
  <c r="I31" i="10"/>
  <c r="H31" i="10"/>
  <c r="G31" i="10"/>
  <c r="F31" i="10"/>
  <c r="E31" i="10"/>
  <c r="D31" i="10"/>
  <c r="C31" i="10"/>
  <c r="Z30" i="10"/>
  <c r="Z29" i="10"/>
  <c r="Z28" i="10"/>
  <c r="Z27" i="10"/>
  <c r="Z26" i="10"/>
  <c r="Z25" i="10"/>
  <c r="Z24" i="10"/>
  <c r="Z23" i="10"/>
  <c r="Z22" i="10"/>
  <c r="Z21" i="10"/>
  <c r="Z20" i="10"/>
  <c r="Z19" i="10"/>
  <c r="Z18" i="10"/>
  <c r="Z17" i="10"/>
  <c r="Z16" i="10"/>
  <c r="Z15" i="10"/>
  <c r="Z14" i="10"/>
  <c r="Z13" i="10"/>
  <c r="Z12" i="10"/>
  <c r="Z11" i="10"/>
  <c r="Z10" i="10"/>
  <c r="Z9" i="10"/>
  <c r="Z8" i="10"/>
  <c r="Z7" i="10"/>
  <c r="Z6" i="10"/>
  <c r="Z5" i="10"/>
  <c r="Z4" i="10"/>
  <c r="Z31" i="10" l="1"/>
  <c r="W31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G31" i="9"/>
  <c r="F31" i="9"/>
  <c r="E31" i="9"/>
  <c r="D31" i="9"/>
  <c r="C31" i="9"/>
  <c r="B31" i="9"/>
  <c r="Y30" i="9"/>
  <c r="Y29" i="9"/>
  <c r="Y28" i="9"/>
  <c r="Y27" i="9"/>
  <c r="Y26" i="9"/>
  <c r="Y25" i="9"/>
  <c r="Y24" i="9"/>
  <c r="Y23" i="9"/>
  <c r="Y22" i="9"/>
  <c r="Y21" i="9"/>
  <c r="Y20" i="9"/>
  <c r="Y19" i="9"/>
  <c r="Y18" i="9"/>
  <c r="Y17" i="9"/>
  <c r="Y16" i="9"/>
  <c r="Y15" i="9"/>
  <c r="Y14" i="9"/>
  <c r="Y13" i="9"/>
  <c r="Y12" i="9"/>
  <c r="Y11" i="9"/>
  <c r="Y10" i="9"/>
  <c r="Y9" i="9"/>
  <c r="Y8" i="9"/>
  <c r="Y7" i="9"/>
  <c r="Y6" i="9"/>
  <c r="Y5" i="9"/>
  <c r="Y4" i="9"/>
  <c r="Y31" i="9" l="1"/>
  <c r="Z5" i="6" l="1"/>
  <c r="Z6" i="6"/>
  <c r="Z7" i="6"/>
  <c r="Z8" i="6"/>
  <c r="Z9" i="6"/>
  <c r="Z10" i="6"/>
  <c r="Z11" i="6"/>
  <c r="Z12" i="6"/>
  <c r="Z13" i="6"/>
  <c r="Z14" i="6"/>
  <c r="Z15" i="6"/>
  <c r="Z16" i="6"/>
  <c r="Z17" i="6"/>
  <c r="Z18" i="6"/>
  <c r="Z19" i="6"/>
  <c r="Z20" i="6"/>
  <c r="Z21" i="6"/>
  <c r="Z22" i="6"/>
  <c r="Z23" i="6"/>
  <c r="Z24" i="6"/>
  <c r="Z25" i="6"/>
  <c r="Z26" i="6"/>
  <c r="Z27" i="6"/>
  <c r="Z28" i="6"/>
  <c r="Z29" i="6"/>
  <c r="Z30" i="6"/>
  <c r="Z5" i="8"/>
  <c r="Z6" i="8"/>
  <c r="Z7" i="8"/>
  <c r="Z8" i="8"/>
  <c r="Z9" i="8"/>
  <c r="Z10" i="8"/>
  <c r="Z11" i="8"/>
  <c r="Z12" i="8"/>
  <c r="Z13" i="8"/>
  <c r="Z14" i="8"/>
  <c r="Z15" i="8"/>
  <c r="Z16" i="8"/>
  <c r="Z17" i="8"/>
  <c r="Z18" i="8"/>
  <c r="Z19" i="8"/>
  <c r="Z20" i="8"/>
  <c r="Z21" i="8"/>
  <c r="Z22" i="8"/>
  <c r="Z23" i="8"/>
  <c r="Z24" i="8"/>
  <c r="Z25" i="8"/>
  <c r="Z26" i="8"/>
  <c r="Z27" i="8"/>
  <c r="Z28" i="8"/>
  <c r="Z29" i="8"/>
  <c r="Z30" i="8"/>
  <c r="Z4" i="8"/>
  <c r="Z5" i="7"/>
  <c r="Z6" i="7"/>
  <c r="Z7" i="7"/>
  <c r="Z8" i="7"/>
  <c r="Z9" i="7"/>
  <c r="Z10" i="7"/>
  <c r="Z11" i="7"/>
  <c r="Z12" i="7"/>
  <c r="Z13" i="7"/>
  <c r="Z14" i="7"/>
  <c r="Z15" i="7"/>
  <c r="Z16" i="7"/>
  <c r="Z17" i="7"/>
  <c r="Z18" i="7"/>
  <c r="Z19" i="7"/>
  <c r="Z20" i="7"/>
  <c r="Z21" i="7"/>
  <c r="Z22" i="7"/>
  <c r="Z23" i="7"/>
  <c r="Z24" i="7"/>
  <c r="Z25" i="7"/>
  <c r="Z26" i="7"/>
  <c r="Z27" i="7"/>
  <c r="Z28" i="7"/>
  <c r="Z29" i="7"/>
  <c r="Z30" i="7"/>
  <c r="Z4" i="7"/>
  <c r="Z4" i="6"/>
  <c r="Y31" i="8" l="1"/>
  <c r="X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Y31" i="7"/>
  <c r="X31" i="7"/>
  <c r="V31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D31" i="7"/>
  <c r="C31" i="7"/>
  <c r="B31" i="7"/>
  <c r="Z31" i="8" l="1"/>
  <c r="Z31" i="7"/>
  <c r="B31" i="6"/>
  <c r="D31" i="6"/>
  <c r="E31" i="6"/>
  <c r="F31" i="6"/>
  <c r="G31" i="6"/>
  <c r="H31" i="6"/>
  <c r="I31" i="6"/>
  <c r="J31" i="6"/>
  <c r="K31" i="6"/>
  <c r="L31" i="6"/>
  <c r="M31" i="6"/>
  <c r="N31" i="6"/>
  <c r="O31" i="6"/>
  <c r="P31" i="6"/>
  <c r="Q31" i="6"/>
  <c r="R31" i="6"/>
  <c r="S31" i="6"/>
  <c r="T31" i="6"/>
  <c r="U31" i="6"/>
  <c r="V31" i="6"/>
  <c r="X31" i="6"/>
  <c r="Y31" i="6"/>
  <c r="C31" i="6"/>
  <c r="Z31" i="6" l="1"/>
</calcChain>
</file>

<file path=xl/sharedStrings.xml><?xml version="1.0" encoding="utf-8"?>
<sst xmlns="http://schemas.openxmlformats.org/spreadsheetml/2006/main" count="278" uniqueCount="63">
  <si>
    <t>APRB</t>
  </si>
  <si>
    <t>AXIS</t>
  </si>
  <si>
    <t>BOB</t>
  </si>
  <si>
    <t>BOI</t>
  </si>
  <si>
    <t>CBI</t>
  </si>
  <si>
    <t>ICICI</t>
  </si>
  <si>
    <t>IDBI</t>
  </si>
  <si>
    <t>IOB</t>
  </si>
  <si>
    <t>PNB</t>
  </si>
  <si>
    <t>SBI</t>
  </si>
  <si>
    <t>UNI</t>
  </si>
  <si>
    <t>Total</t>
  </si>
  <si>
    <t>BOM</t>
  </si>
  <si>
    <t>CAN</t>
  </si>
  <si>
    <t>IND</t>
  </si>
  <si>
    <t>PSB</t>
  </si>
  <si>
    <t>UCO</t>
  </si>
  <si>
    <t>BAN</t>
  </si>
  <si>
    <t>HDFC</t>
  </si>
  <si>
    <t>INDUS</t>
  </si>
  <si>
    <t>NESFB</t>
  </si>
  <si>
    <t>YES</t>
  </si>
  <si>
    <t>APSCAB</t>
  </si>
  <si>
    <t>Anjaw</t>
  </si>
  <si>
    <t>Changlang</t>
  </si>
  <si>
    <t>Dibang Valley</t>
  </si>
  <si>
    <t>East Kameng</t>
  </si>
  <si>
    <t>East Siang</t>
  </si>
  <si>
    <t>Kamle</t>
  </si>
  <si>
    <t>Kradadi</t>
  </si>
  <si>
    <t>Kurung Kumey</t>
  </si>
  <si>
    <t>Leparada</t>
  </si>
  <si>
    <t>Lohit</t>
  </si>
  <si>
    <t>Longding</t>
  </si>
  <si>
    <t>Lower Dibang Valley</t>
  </si>
  <si>
    <t>Lower Siang</t>
  </si>
  <si>
    <t>Lower Subansiri</t>
  </si>
  <si>
    <t>Namsai</t>
  </si>
  <si>
    <t>Papumpare (Yupia)</t>
  </si>
  <si>
    <t>Pakkekessang</t>
  </si>
  <si>
    <t>Shiyomi</t>
  </si>
  <si>
    <t>Siang</t>
  </si>
  <si>
    <t>Tawang</t>
  </si>
  <si>
    <t>Tirap</t>
  </si>
  <si>
    <t>Upper Siang</t>
  </si>
  <si>
    <t>Upper Subansiri</t>
  </si>
  <si>
    <t>West Kameng</t>
  </si>
  <si>
    <t>West Siang</t>
  </si>
  <si>
    <t>District</t>
  </si>
  <si>
    <t>Target</t>
  </si>
  <si>
    <t>FED</t>
  </si>
  <si>
    <t>Keyi Panyor</t>
  </si>
  <si>
    <t>Bichom</t>
  </si>
  <si>
    <t>Arunachal Pradesh PMSBY Target 2025-26 District wise-Bankwise</t>
  </si>
  <si>
    <t>Arunachal Pradesh PMJDY Target 2025-26 District wise-Bankwise</t>
  </si>
  <si>
    <t>Target Nos</t>
  </si>
  <si>
    <t>Arunachal Pradesh PMJJBY Target 2025-26 District wise-Bankwise</t>
  </si>
  <si>
    <r>
      <t xml:space="preserve">                                       Arunachal Pradesh PMMY Target 2025-26 District wise-Bankwise           </t>
    </r>
    <r>
      <rPr>
        <b/>
        <sz val="12"/>
        <rFont val="Calibri"/>
        <family val="2"/>
        <scheme val="minor"/>
      </rPr>
      <t xml:space="preserve">    (Amount in Crores)</t>
    </r>
  </si>
  <si>
    <t>Target Amount</t>
  </si>
  <si>
    <r>
      <rPr>
        <b/>
        <sz val="20"/>
        <rFont val="Calibri"/>
        <family val="2"/>
        <scheme val="minor"/>
      </rPr>
      <t xml:space="preserve">                                        Arunachal Pradesh ArSLM Target 2025-26 District wise-Bankwise  </t>
    </r>
    <r>
      <rPr>
        <b/>
        <sz val="11"/>
        <rFont val="Calibri"/>
        <family val="2"/>
        <scheme val="minor"/>
      </rPr>
      <t xml:space="preserve">                                                        (Amount in Crores)</t>
    </r>
  </si>
  <si>
    <t>Target No:</t>
  </si>
  <si>
    <t>Target Amount:</t>
  </si>
  <si>
    <t>40 Crs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</si>
</sst>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2" xfId="0" applyFont="1" applyBorder="1"/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2" fillId="0" borderId="2" xfId="0" applyFont="1" applyBorder="1"/>
    <xf numFmtId="0" fontId="2" fillId="0" borderId="1" xfId="0" applyFont="1" applyBorder="1"/>
    <xf numFmtId="0" fontId="2" fillId="0" borderId="2" xfId="0" applyFont="1" applyBorder="1" applyAlignment="1">
      <alignment wrapText="1"/>
    </xf>
    <xf numFmtId="0" fontId="2" fillId="0" borderId="0" xfId="0" applyFont="1"/>
    <xf numFmtId="0" fontId="2" fillId="0" borderId="2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2" fontId="5" fillId="0" borderId="3" xfId="0" applyNumberFormat="1" applyFont="1" applyBorder="1"/>
    <xf numFmtId="2" fontId="5" fillId="0" borderId="0" xfId="0" applyNumberFormat="1" applyFont="1"/>
    <xf numFmtId="2" fontId="5" fillId="0" borderId="5" xfId="0" applyNumberFormat="1" applyFont="1" applyBorder="1"/>
    <xf numFmtId="2" fontId="2" fillId="0" borderId="2" xfId="0" applyNumberFormat="1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0" fontId="2" fillId="0" borderId="3" xfId="0" applyFont="1" applyBorder="1" applyAlignment="1">
      <alignment horizontal="right" wrapText="1"/>
    </xf>
    <xf numFmtId="0" fontId="2" fillId="0" borderId="6" xfId="0" applyFont="1" applyBorder="1" applyAlignment="1">
      <alignment horizontal="right" wrapText="1"/>
    </xf>
    <xf numFmtId="0" fontId="3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1"/>
  <sheetViews>
    <sheetView tabSelected="1" topLeftCell="A8" workbookViewId="0">
      <selection sqref="A1:Z31"/>
    </sheetView>
  </sheetViews>
  <sheetFormatPr defaultColWidth="9.109375" defaultRowHeight="14.4" x14ac:dyDescent="0.3"/>
  <cols>
    <col min="1" max="1" width="20.33203125" style="1" customWidth="1"/>
    <col min="2" max="2" width="7.109375" style="1" customWidth="1"/>
    <col min="3" max="3" width="5.109375" style="1" customWidth="1"/>
    <col min="4" max="4" width="5.88671875" style="1" customWidth="1"/>
    <col min="5" max="5" width="5.5546875" style="1" customWidth="1"/>
    <col min="6" max="6" width="5.44140625" style="1" customWidth="1"/>
    <col min="7" max="7" width="5.109375" style="1" customWidth="1"/>
    <col min="8" max="8" width="5.88671875" style="1" customWidth="1"/>
    <col min="9" max="9" width="4.88671875" style="1" customWidth="1"/>
    <col min="10" max="10" width="6.6640625" style="1" customWidth="1"/>
    <col min="11" max="11" width="5.44140625" style="1" customWidth="1"/>
    <col min="12" max="12" width="6.44140625" style="1" customWidth="1"/>
    <col min="13" max="13" width="5.33203125" style="1" customWidth="1"/>
    <col min="14" max="14" width="5" style="1" customWidth="1"/>
    <col min="15" max="15" width="5.44140625" style="1" customWidth="1"/>
    <col min="16" max="16" width="5.109375" style="1" customWidth="1"/>
    <col min="17" max="17" width="6.88671875" style="1" customWidth="1"/>
    <col min="18" max="18" width="6" style="1" customWidth="1"/>
    <col min="19" max="19" width="5.33203125" style="1" customWidth="1"/>
    <col min="20" max="20" width="6.5546875" style="1" customWidth="1"/>
    <col min="21" max="21" width="6.88671875" style="1" customWidth="1"/>
    <col min="22" max="22" width="6.5546875" style="1" customWidth="1"/>
    <col min="23" max="23" width="6.88671875" style="1" customWidth="1"/>
    <col min="24" max="24" width="6" style="1" customWidth="1"/>
    <col min="25" max="25" width="8" style="1" customWidth="1"/>
    <col min="26" max="26" width="9.109375" style="11"/>
    <col min="27" max="16384" width="9.109375" style="1"/>
  </cols>
  <sheetData>
    <row r="1" spans="1:26" ht="19.8" customHeight="1" x14ac:dyDescent="0.3">
      <c r="A1" s="27">
        <v>139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25.8" x14ac:dyDescent="0.5">
      <c r="A2" s="26" t="s">
        <v>53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</row>
    <row r="3" spans="1:26" s="11" customFormat="1" x14ac:dyDescent="0.3">
      <c r="A3" s="3" t="s">
        <v>48</v>
      </c>
      <c r="B3" s="8" t="s">
        <v>49</v>
      </c>
      <c r="C3" s="8" t="s">
        <v>2</v>
      </c>
      <c r="D3" s="8" t="s">
        <v>3</v>
      </c>
      <c r="E3" s="8" t="s">
        <v>12</v>
      </c>
      <c r="F3" s="8" t="s">
        <v>13</v>
      </c>
      <c r="G3" s="8" t="s">
        <v>4</v>
      </c>
      <c r="H3" s="8" t="s">
        <v>14</v>
      </c>
      <c r="I3" s="8" t="s">
        <v>7</v>
      </c>
      <c r="J3" s="8" t="s">
        <v>8</v>
      </c>
      <c r="K3" s="8" t="s">
        <v>15</v>
      </c>
      <c r="L3" s="8" t="s">
        <v>9</v>
      </c>
      <c r="M3" s="8" t="s">
        <v>16</v>
      </c>
      <c r="N3" s="8" t="s">
        <v>10</v>
      </c>
      <c r="O3" s="8" t="s">
        <v>1</v>
      </c>
      <c r="P3" s="8" t="s">
        <v>17</v>
      </c>
      <c r="Q3" s="8" t="s">
        <v>18</v>
      </c>
      <c r="R3" s="8" t="s">
        <v>5</v>
      </c>
      <c r="S3" s="9" t="s">
        <v>6</v>
      </c>
      <c r="T3" s="8" t="s">
        <v>19</v>
      </c>
      <c r="U3" s="8" t="s">
        <v>20</v>
      </c>
      <c r="V3" s="8" t="s">
        <v>21</v>
      </c>
      <c r="W3" s="8" t="s">
        <v>50</v>
      </c>
      <c r="X3" s="8" t="s">
        <v>0</v>
      </c>
      <c r="Y3" s="8" t="s">
        <v>22</v>
      </c>
      <c r="Z3" s="3" t="s">
        <v>11</v>
      </c>
    </row>
    <row r="4" spans="1:26" x14ac:dyDescent="0.3">
      <c r="A4" s="2" t="s">
        <v>23</v>
      </c>
      <c r="B4" s="24">
        <v>700</v>
      </c>
      <c r="C4" s="4"/>
      <c r="D4" s="4"/>
      <c r="E4" s="4"/>
      <c r="F4" s="4"/>
      <c r="G4" s="4"/>
      <c r="H4" s="4"/>
      <c r="I4" s="4"/>
      <c r="J4" s="4"/>
      <c r="K4" s="4"/>
      <c r="L4" s="4">
        <v>700</v>
      </c>
      <c r="M4" s="4"/>
      <c r="N4" s="4"/>
      <c r="O4" s="4"/>
      <c r="P4" s="4"/>
      <c r="Q4" s="4"/>
      <c r="R4" s="4"/>
      <c r="S4" s="5"/>
      <c r="T4" s="4"/>
      <c r="U4" s="4"/>
      <c r="V4" s="4"/>
      <c r="W4" s="4"/>
      <c r="X4" s="4"/>
      <c r="Y4" s="4"/>
      <c r="Z4" s="12">
        <f>C4+D4+E4+F4+G4+H4+I4+J4+K4+L4+M4+N4+O4+P4+Q4+R4+S4+T4+U4+V4+W4+X4+Y4</f>
        <v>700</v>
      </c>
    </row>
    <row r="5" spans="1:26" x14ac:dyDescent="0.3">
      <c r="A5" s="2" t="s">
        <v>52</v>
      </c>
      <c r="B5" s="24">
        <v>250</v>
      </c>
      <c r="C5" s="4"/>
      <c r="D5" s="4"/>
      <c r="E5" s="4"/>
      <c r="F5" s="4"/>
      <c r="G5" s="4"/>
      <c r="H5" s="4"/>
      <c r="I5" s="4"/>
      <c r="J5" s="4"/>
      <c r="K5" s="4"/>
      <c r="L5" s="4">
        <v>250</v>
      </c>
      <c r="M5" s="4"/>
      <c r="N5" s="4"/>
      <c r="O5" s="4"/>
      <c r="P5" s="4"/>
      <c r="Q5" s="4"/>
      <c r="R5" s="4"/>
      <c r="S5" s="5"/>
      <c r="T5" s="4"/>
      <c r="U5" s="4"/>
      <c r="V5" s="4"/>
      <c r="W5" s="4"/>
      <c r="X5" s="4"/>
      <c r="Y5" s="4"/>
      <c r="Z5" s="12">
        <f t="shared" ref="Z5:Z30" si="0">C5+D5+E5+F5+G5+H5+I5+J5+K5+L5+M5+N5+O5+P5+Q5+R5+S5+T5+U5+V5+W5+X5+Y5</f>
        <v>250</v>
      </c>
    </row>
    <row r="6" spans="1:26" x14ac:dyDescent="0.3">
      <c r="A6" s="2" t="s">
        <v>24</v>
      </c>
      <c r="B6" s="24">
        <v>18000</v>
      </c>
      <c r="C6" s="4"/>
      <c r="D6" s="4"/>
      <c r="E6" s="4"/>
      <c r="F6" s="4"/>
      <c r="G6" s="4"/>
      <c r="H6" s="4"/>
      <c r="I6" s="4"/>
      <c r="J6" s="4">
        <v>2000</v>
      </c>
      <c r="K6" s="4"/>
      <c r="L6" s="4">
        <v>8000</v>
      </c>
      <c r="M6" s="4"/>
      <c r="N6" s="4"/>
      <c r="O6" s="4">
        <v>2000</v>
      </c>
      <c r="P6" s="4"/>
      <c r="Q6" s="4">
        <v>2000</v>
      </c>
      <c r="R6" s="4">
        <v>2000</v>
      </c>
      <c r="S6" s="5"/>
      <c r="T6" s="4"/>
      <c r="U6" s="4"/>
      <c r="V6" s="4"/>
      <c r="W6" s="4"/>
      <c r="X6" s="4"/>
      <c r="Y6" s="4">
        <v>2000</v>
      </c>
      <c r="Z6" s="12">
        <f t="shared" si="0"/>
        <v>18000</v>
      </c>
    </row>
    <row r="7" spans="1:26" x14ac:dyDescent="0.3">
      <c r="A7" s="2" t="s">
        <v>25</v>
      </c>
      <c r="B7" s="24">
        <v>250</v>
      </c>
      <c r="C7" s="4"/>
      <c r="D7" s="4"/>
      <c r="E7" s="4"/>
      <c r="F7" s="4"/>
      <c r="G7" s="4"/>
      <c r="H7" s="4"/>
      <c r="I7" s="4"/>
      <c r="J7" s="4"/>
      <c r="K7" s="4"/>
      <c r="L7" s="4">
        <v>200</v>
      </c>
      <c r="M7" s="4"/>
      <c r="N7" s="4"/>
      <c r="O7" s="4"/>
      <c r="P7" s="4"/>
      <c r="Q7" s="4"/>
      <c r="R7" s="4"/>
      <c r="S7" s="5"/>
      <c r="T7" s="4"/>
      <c r="U7" s="4"/>
      <c r="V7" s="4"/>
      <c r="W7" s="4"/>
      <c r="X7" s="4"/>
      <c r="Y7" s="4">
        <v>50</v>
      </c>
      <c r="Z7" s="12">
        <f t="shared" si="0"/>
        <v>250</v>
      </c>
    </row>
    <row r="8" spans="1:26" x14ac:dyDescent="0.3">
      <c r="A8" s="2" t="s">
        <v>26</v>
      </c>
      <c r="B8" s="24">
        <v>7500</v>
      </c>
      <c r="C8" s="4"/>
      <c r="D8" s="4"/>
      <c r="E8" s="4"/>
      <c r="F8" s="4"/>
      <c r="G8" s="4">
        <v>1000</v>
      </c>
      <c r="H8" s="4"/>
      <c r="I8" s="4"/>
      <c r="J8" s="4">
        <v>1000</v>
      </c>
      <c r="K8" s="4"/>
      <c r="L8" s="4">
        <v>2000</v>
      </c>
      <c r="M8" s="4"/>
      <c r="N8" s="4"/>
      <c r="O8" s="4">
        <v>1000</v>
      </c>
      <c r="P8" s="4"/>
      <c r="Q8" s="4">
        <v>1000</v>
      </c>
      <c r="R8" s="4"/>
      <c r="S8" s="5"/>
      <c r="T8" s="4"/>
      <c r="U8" s="4"/>
      <c r="V8" s="4"/>
      <c r="W8" s="4"/>
      <c r="X8" s="4">
        <v>1000</v>
      </c>
      <c r="Y8" s="4">
        <v>500</v>
      </c>
      <c r="Z8" s="12">
        <f t="shared" si="0"/>
        <v>7500</v>
      </c>
    </row>
    <row r="9" spans="1:26" x14ac:dyDescent="0.3">
      <c r="A9" s="2" t="s">
        <v>27</v>
      </c>
      <c r="B9" s="24">
        <v>30000</v>
      </c>
      <c r="C9" s="4">
        <v>2000</v>
      </c>
      <c r="D9" s="4"/>
      <c r="E9" s="4"/>
      <c r="F9" s="4">
        <v>2000</v>
      </c>
      <c r="G9" s="4">
        <v>2000</v>
      </c>
      <c r="H9" s="4"/>
      <c r="I9" s="4"/>
      <c r="J9" s="4">
        <v>2000</v>
      </c>
      <c r="K9" s="4"/>
      <c r="L9" s="4">
        <v>7000</v>
      </c>
      <c r="M9" s="4"/>
      <c r="N9" s="4"/>
      <c r="O9" s="4">
        <v>2000</v>
      </c>
      <c r="P9" s="4"/>
      <c r="Q9" s="4">
        <v>2000</v>
      </c>
      <c r="R9" s="4">
        <v>2000</v>
      </c>
      <c r="S9" s="5">
        <v>2000</v>
      </c>
      <c r="T9" s="4"/>
      <c r="U9" s="4"/>
      <c r="V9" s="4"/>
      <c r="W9" s="4"/>
      <c r="X9" s="4">
        <v>5000</v>
      </c>
      <c r="Y9" s="4">
        <v>2000</v>
      </c>
      <c r="Z9" s="12">
        <f t="shared" si="0"/>
        <v>30000</v>
      </c>
    </row>
    <row r="10" spans="1:26" x14ac:dyDescent="0.3">
      <c r="A10" s="2" t="s">
        <v>28</v>
      </c>
      <c r="B10" s="24">
        <v>700</v>
      </c>
      <c r="C10" s="4"/>
      <c r="D10" s="4"/>
      <c r="E10" s="4"/>
      <c r="F10" s="4"/>
      <c r="G10" s="4"/>
      <c r="H10" s="4"/>
      <c r="I10" s="4"/>
      <c r="J10" s="4"/>
      <c r="K10" s="4"/>
      <c r="L10" s="4">
        <v>700</v>
      </c>
      <c r="M10" s="4"/>
      <c r="N10" s="4"/>
      <c r="O10" s="4"/>
      <c r="P10" s="4"/>
      <c r="Q10" s="4"/>
      <c r="R10" s="4"/>
      <c r="S10" s="5"/>
      <c r="T10" s="4"/>
      <c r="U10" s="4"/>
      <c r="V10" s="4"/>
      <c r="W10" s="4"/>
      <c r="X10" s="4"/>
      <c r="Y10" s="4"/>
      <c r="Z10" s="12">
        <f t="shared" si="0"/>
        <v>700</v>
      </c>
    </row>
    <row r="11" spans="1:26" x14ac:dyDescent="0.3">
      <c r="A11" s="2" t="s">
        <v>29</v>
      </c>
      <c r="B11" s="24">
        <v>1500</v>
      </c>
      <c r="C11" s="4"/>
      <c r="D11" s="4"/>
      <c r="E11" s="4"/>
      <c r="F11" s="4"/>
      <c r="G11" s="4"/>
      <c r="H11" s="4"/>
      <c r="I11" s="4"/>
      <c r="J11" s="4"/>
      <c r="K11" s="4"/>
      <c r="L11" s="4">
        <v>1000</v>
      </c>
      <c r="M11" s="4"/>
      <c r="N11" s="4"/>
      <c r="O11" s="4"/>
      <c r="P11" s="4"/>
      <c r="Q11" s="4"/>
      <c r="R11" s="4"/>
      <c r="S11" s="5"/>
      <c r="T11" s="4"/>
      <c r="U11" s="4"/>
      <c r="V11" s="4"/>
      <c r="W11" s="4"/>
      <c r="X11" s="4">
        <v>500</v>
      </c>
      <c r="Y11" s="4"/>
      <c r="Z11" s="12">
        <f t="shared" si="0"/>
        <v>1500</v>
      </c>
    </row>
    <row r="12" spans="1:26" x14ac:dyDescent="0.3">
      <c r="A12" s="2" t="s">
        <v>30</v>
      </c>
      <c r="B12" s="24">
        <v>1800</v>
      </c>
      <c r="C12" s="4"/>
      <c r="D12" s="4"/>
      <c r="E12" s="4"/>
      <c r="F12" s="4"/>
      <c r="G12" s="4"/>
      <c r="H12" s="4"/>
      <c r="I12" s="4"/>
      <c r="J12" s="4"/>
      <c r="K12" s="4"/>
      <c r="L12" s="4">
        <v>1000</v>
      </c>
      <c r="M12" s="4"/>
      <c r="N12" s="4"/>
      <c r="O12" s="4"/>
      <c r="P12" s="4"/>
      <c r="Q12" s="4"/>
      <c r="R12" s="4"/>
      <c r="S12" s="5"/>
      <c r="T12" s="4"/>
      <c r="U12" s="4"/>
      <c r="V12" s="4"/>
      <c r="W12" s="4"/>
      <c r="X12" s="4"/>
      <c r="Y12" s="4">
        <v>800</v>
      </c>
      <c r="Z12" s="12">
        <f t="shared" si="0"/>
        <v>1800</v>
      </c>
    </row>
    <row r="13" spans="1:26" x14ac:dyDescent="0.3">
      <c r="A13" s="2" t="s">
        <v>51</v>
      </c>
      <c r="B13" s="24">
        <v>250</v>
      </c>
      <c r="C13" s="4"/>
      <c r="D13" s="4"/>
      <c r="E13" s="4"/>
      <c r="F13" s="4"/>
      <c r="G13" s="4"/>
      <c r="H13" s="4"/>
      <c r="I13" s="4"/>
      <c r="J13" s="4"/>
      <c r="K13" s="4"/>
      <c r="L13" s="4">
        <v>200</v>
      </c>
      <c r="M13" s="4"/>
      <c r="N13" s="4"/>
      <c r="O13" s="4"/>
      <c r="P13" s="4"/>
      <c r="Q13" s="4"/>
      <c r="R13" s="4"/>
      <c r="S13" s="5"/>
      <c r="T13" s="4"/>
      <c r="U13" s="4"/>
      <c r="V13" s="4"/>
      <c r="W13" s="4"/>
      <c r="X13" s="4">
        <v>50</v>
      </c>
      <c r="Y13" s="4"/>
      <c r="Z13" s="12">
        <f t="shared" si="0"/>
        <v>250</v>
      </c>
    </row>
    <row r="14" spans="1:26" x14ac:dyDescent="0.3">
      <c r="A14" s="2" t="s">
        <v>31</v>
      </c>
      <c r="B14" s="24">
        <v>1800</v>
      </c>
      <c r="C14" s="4"/>
      <c r="D14" s="4"/>
      <c r="E14" s="4"/>
      <c r="F14" s="4"/>
      <c r="G14" s="4"/>
      <c r="H14" s="4"/>
      <c r="I14" s="4"/>
      <c r="J14" s="4">
        <v>300</v>
      </c>
      <c r="K14" s="4"/>
      <c r="L14" s="4">
        <v>500</v>
      </c>
      <c r="M14" s="4"/>
      <c r="N14" s="4"/>
      <c r="O14" s="4"/>
      <c r="P14" s="4"/>
      <c r="Q14" s="4"/>
      <c r="R14" s="4"/>
      <c r="S14" s="5"/>
      <c r="T14" s="4"/>
      <c r="U14" s="4"/>
      <c r="V14" s="4"/>
      <c r="W14" s="4"/>
      <c r="X14" s="4">
        <v>500</v>
      </c>
      <c r="Y14" s="4">
        <v>500</v>
      </c>
      <c r="Z14" s="12">
        <f t="shared" si="0"/>
        <v>1800</v>
      </c>
    </row>
    <row r="15" spans="1:26" x14ac:dyDescent="0.3">
      <c r="A15" s="2" t="s">
        <v>32</v>
      </c>
      <c r="B15" s="24">
        <v>6200</v>
      </c>
      <c r="C15" s="4"/>
      <c r="D15" s="4">
        <v>500</v>
      </c>
      <c r="E15" s="4"/>
      <c r="F15" s="4"/>
      <c r="G15" s="4">
        <v>500</v>
      </c>
      <c r="H15" s="4"/>
      <c r="I15" s="4"/>
      <c r="J15" s="4"/>
      <c r="K15" s="4"/>
      <c r="L15" s="4">
        <v>2500</v>
      </c>
      <c r="M15" s="4"/>
      <c r="N15" s="4"/>
      <c r="O15" s="4"/>
      <c r="P15" s="4"/>
      <c r="Q15" s="4">
        <v>500</v>
      </c>
      <c r="R15" s="4">
        <v>1000</v>
      </c>
      <c r="S15" s="5"/>
      <c r="T15" s="4"/>
      <c r="U15" s="4"/>
      <c r="V15" s="4"/>
      <c r="W15" s="4"/>
      <c r="X15" s="4">
        <v>600</v>
      </c>
      <c r="Y15" s="4">
        <v>600</v>
      </c>
      <c r="Z15" s="12">
        <f t="shared" si="0"/>
        <v>6200</v>
      </c>
    </row>
    <row r="16" spans="1:26" x14ac:dyDescent="0.3">
      <c r="A16" s="2" t="s">
        <v>33</v>
      </c>
      <c r="B16" s="24">
        <v>5500</v>
      </c>
      <c r="C16" s="4"/>
      <c r="D16" s="4"/>
      <c r="E16" s="4"/>
      <c r="F16" s="4"/>
      <c r="G16" s="4"/>
      <c r="H16" s="4"/>
      <c r="I16" s="4"/>
      <c r="J16" s="4"/>
      <c r="K16" s="4"/>
      <c r="L16" s="4">
        <v>5500</v>
      </c>
      <c r="M16" s="4"/>
      <c r="N16" s="4"/>
      <c r="O16" s="4"/>
      <c r="P16" s="4"/>
      <c r="Q16" s="4"/>
      <c r="R16" s="4"/>
      <c r="S16" s="5"/>
      <c r="T16" s="4"/>
      <c r="U16" s="4"/>
      <c r="V16" s="4"/>
      <c r="W16" s="4"/>
      <c r="X16" s="4"/>
      <c r="Y16" s="4"/>
      <c r="Z16" s="12">
        <f t="shared" si="0"/>
        <v>5500</v>
      </c>
    </row>
    <row r="17" spans="1:26" x14ac:dyDescent="0.3">
      <c r="A17" s="2" t="s">
        <v>34</v>
      </c>
      <c r="B17" s="24">
        <v>7500</v>
      </c>
      <c r="C17" s="4"/>
      <c r="D17" s="4">
        <v>1000</v>
      </c>
      <c r="E17" s="4"/>
      <c r="F17" s="4"/>
      <c r="G17" s="4"/>
      <c r="H17" s="4"/>
      <c r="I17" s="4"/>
      <c r="J17" s="4">
        <v>1000</v>
      </c>
      <c r="K17" s="4"/>
      <c r="L17" s="4">
        <v>2000</v>
      </c>
      <c r="M17" s="4"/>
      <c r="N17" s="4"/>
      <c r="O17" s="4"/>
      <c r="P17" s="4"/>
      <c r="Q17" s="4">
        <v>750</v>
      </c>
      <c r="R17" s="4">
        <v>750</v>
      </c>
      <c r="S17" s="5"/>
      <c r="T17" s="4"/>
      <c r="U17" s="4"/>
      <c r="V17" s="4"/>
      <c r="W17" s="4"/>
      <c r="X17" s="4">
        <v>1000</v>
      </c>
      <c r="Y17" s="4">
        <v>1000</v>
      </c>
      <c r="Z17" s="12">
        <f t="shared" si="0"/>
        <v>7500</v>
      </c>
    </row>
    <row r="18" spans="1:26" x14ac:dyDescent="0.3">
      <c r="A18" s="2" t="s">
        <v>35</v>
      </c>
      <c r="B18" s="24">
        <v>10000</v>
      </c>
      <c r="C18" s="4"/>
      <c r="D18" s="4"/>
      <c r="E18" s="4"/>
      <c r="F18" s="4"/>
      <c r="G18" s="4"/>
      <c r="H18" s="4"/>
      <c r="I18" s="4"/>
      <c r="J18" s="4"/>
      <c r="K18" s="4"/>
      <c r="L18" s="4">
        <v>5000</v>
      </c>
      <c r="M18" s="4"/>
      <c r="N18" s="4"/>
      <c r="O18" s="4"/>
      <c r="P18" s="4"/>
      <c r="Q18" s="4"/>
      <c r="R18" s="4"/>
      <c r="S18" s="5"/>
      <c r="T18" s="4"/>
      <c r="U18" s="4"/>
      <c r="V18" s="4"/>
      <c r="W18" s="4"/>
      <c r="X18" s="4">
        <v>5000</v>
      </c>
      <c r="Y18" s="4"/>
      <c r="Z18" s="12">
        <f t="shared" si="0"/>
        <v>10000</v>
      </c>
    </row>
    <row r="19" spans="1:26" x14ac:dyDescent="0.3">
      <c r="A19" s="2" t="s">
        <v>36</v>
      </c>
      <c r="B19" s="24">
        <v>6500</v>
      </c>
      <c r="C19" s="4">
        <v>500</v>
      </c>
      <c r="D19" s="4"/>
      <c r="E19" s="4"/>
      <c r="F19" s="4">
        <v>500</v>
      </c>
      <c r="G19" s="4">
        <v>500</v>
      </c>
      <c r="H19" s="4"/>
      <c r="I19" s="4"/>
      <c r="J19" s="4">
        <v>500</v>
      </c>
      <c r="K19" s="4"/>
      <c r="L19" s="4">
        <v>1500</v>
      </c>
      <c r="M19" s="4"/>
      <c r="N19" s="4"/>
      <c r="O19" s="4">
        <v>500</v>
      </c>
      <c r="P19" s="4"/>
      <c r="Q19" s="4">
        <v>500</v>
      </c>
      <c r="R19" s="4">
        <v>500</v>
      </c>
      <c r="S19" s="5"/>
      <c r="T19" s="4"/>
      <c r="U19" s="4"/>
      <c r="V19" s="4"/>
      <c r="W19" s="4"/>
      <c r="X19" s="4">
        <v>750</v>
      </c>
      <c r="Y19" s="4">
        <v>750</v>
      </c>
      <c r="Z19" s="12">
        <f t="shared" si="0"/>
        <v>6500</v>
      </c>
    </row>
    <row r="20" spans="1:26" x14ac:dyDescent="0.3">
      <c r="A20" s="2" t="s">
        <v>37</v>
      </c>
      <c r="B20" s="24">
        <v>8500</v>
      </c>
      <c r="C20" s="4"/>
      <c r="D20" s="4"/>
      <c r="E20" s="4"/>
      <c r="F20" s="4"/>
      <c r="G20" s="4"/>
      <c r="H20" s="4"/>
      <c r="I20" s="4"/>
      <c r="J20" s="4">
        <v>2000</v>
      </c>
      <c r="K20" s="4"/>
      <c r="L20" s="4">
        <v>3000</v>
      </c>
      <c r="M20" s="4"/>
      <c r="N20" s="4"/>
      <c r="O20" s="4">
        <v>500</v>
      </c>
      <c r="P20" s="4"/>
      <c r="Q20" s="4">
        <v>500</v>
      </c>
      <c r="R20" s="4">
        <v>500</v>
      </c>
      <c r="S20" s="5"/>
      <c r="T20" s="4"/>
      <c r="U20" s="4"/>
      <c r="V20" s="4"/>
      <c r="W20" s="4"/>
      <c r="X20" s="4">
        <v>1000</v>
      </c>
      <c r="Y20" s="4">
        <v>1000</v>
      </c>
      <c r="Z20" s="12">
        <f t="shared" si="0"/>
        <v>8500</v>
      </c>
    </row>
    <row r="21" spans="1:26" x14ac:dyDescent="0.3">
      <c r="A21" s="2" t="s">
        <v>39</v>
      </c>
      <c r="B21" s="24">
        <v>300</v>
      </c>
      <c r="C21" s="4"/>
      <c r="D21" s="4"/>
      <c r="E21" s="4"/>
      <c r="F21" s="4"/>
      <c r="G21" s="4"/>
      <c r="H21" s="4"/>
      <c r="I21" s="4"/>
      <c r="J21" s="4"/>
      <c r="K21" s="4"/>
      <c r="L21" s="4">
        <v>300</v>
      </c>
      <c r="M21" s="4"/>
      <c r="N21" s="4"/>
      <c r="O21" s="4"/>
      <c r="P21" s="4"/>
      <c r="Q21" s="4"/>
      <c r="R21" s="4"/>
      <c r="S21" s="5"/>
      <c r="T21" s="4"/>
      <c r="U21" s="4"/>
      <c r="V21" s="4"/>
      <c r="W21" s="4"/>
      <c r="X21" s="4"/>
      <c r="Y21" s="4"/>
      <c r="Z21" s="12">
        <f t="shared" si="0"/>
        <v>300</v>
      </c>
    </row>
    <row r="22" spans="1:26" x14ac:dyDescent="0.3">
      <c r="A22" s="2" t="s">
        <v>38</v>
      </c>
      <c r="B22" s="25">
        <v>45000</v>
      </c>
      <c r="C22" s="4">
        <v>2000</v>
      </c>
      <c r="D22" s="4">
        <v>2000</v>
      </c>
      <c r="E22" s="4">
        <v>2000</v>
      </c>
      <c r="F22" s="4">
        <v>2000</v>
      </c>
      <c r="G22" s="4">
        <v>1500</v>
      </c>
      <c r="H22" s="4">
        <v>2000</v>
      </c>
      <c r="I22" s="4">
        <v>1500</v>
      </c>
      <c r="J22" s="4">
        <v>2000</v>
      </c>
      <c r="K22" s="4">
        <v>1500</v>
      </c>
      <c r="L22" s="4">
        <v>6000</v>
      </c>
      <c r="M22" s="4">
        <v>2000</v>
      </c>
      <c r="N22" s="4">
        <v>1500</v>
      </c>
      <c r="O22" s="4">
        <v>2000</v>
      </c>
      <c r="P22" s="4">
        <v>1500</v>
      </c>
      <c r="Q22" s="4">
        <v>2000</v>
      </c>
      <c r="R22" s="4">
        <v>2000</v>
      </c>
      <c r="S22" s="5">
        <v>2000</v>
      </c>
      <c r="T22" s="4">
        <v>1000</v>
      </c>
      <c r="U22" s="4">
        <v>1000</v>
      </c>
      <c r="V22" s="4">
        <v>2000</v>
      </c>
      <c r="W22" s="4">
        <v>1500</v>
      </c>
      <c r="X22" s="4">
        <v>2000</v>
      </c>
      <c r="Y22" s="4">
        <v>2000</v>
      </c>
      <c r="Z22" s="12">
        <f t="shared" si="0"/>
        <v>45000</v>
      </c>
    </row>
    <row r="23" spans="1:26" x14ac:dyDescent="0.3">
      <c r="A23" s="2" t="s">
        <v>40</v>
      </c>
      <c r="B23" s="24">
        <v>750</v>
      </c>
      <c r="C23" s="4"/>
      <c r="D23" s="4"/>
      <c r="E23" s="4"/>
      <c r="F23" s="4"/>
      <c r="G23" s="4"/>
      <c r="H23" s="4"/>
      <c r="I23" s="4"/>
      <c r="J23" s="4"/>
      <c r="K23" s="4"/>
      <c r="L23" s="4">
        <v>500</v>
      </c>
      <c r="M23" s="4"/>
      <c r="N23" s="4"/>
      <c r="O23" s="4"/>
      <c r="P23" s="4"/>
      <c r="Q23" s="4"/>
      <c r="R23" s="4"/>
      <c r="S23" s="5"/>
      <c r="T23" s="4"/>
      <c r="U23" s="4"/>
      <c r="V23" s="4"/>
      <c r="W23" s="4"/>
      <c r="X23" s="4"/>
      <c r="Y23" s="4">
        <v>250</v>
      </c>
      <c r="Z23" s="12">
        <f t="shared" si="0"/>
        <v>750</v>
      </c>
    </row>
    <row r="24" spans="1:26" x14ac:dyDescent="0.3">
      <c r="A24" s="2" t="s">
        <v>41</v>
      </c>
      <c r="B24" s="24">
        <v>2500</v>
      </c>
      <c r="C24" s="4"/>
      <c r="D24" s="4"/>
      <c r="E24" s="4"/>
      <c r="F24" s="4"/>
      <c r="G24" s="4"/>
      <c r="H24" s="4"/>
      <c r="I24" s="4"/>
      <c r="J24" s="4"/>
      <c r="K24" s="4"/>
      <c r="L24" s="4">
        <v>1500</v>
      </c>
      <c r="M24" s="4"/>
      <c r="N24" s="4"/>
      <c r="O24" s="4"/>
      <c r="P24" s="4"/>
      <c r="Q24" s="4"/>
      <c r="R24" s="4"/>
      <c r="S24" s="5"/>
      <c r="T24" s="4"/>
      <c r="U24" s="4"/>
      <c r="V24" s="4"/>
      <c r="W24" s="4"/>
      <c r="X24" s="4"/>
      <c r="Y24" s="4">
        <v>1000</v>
      </c>
      <c r="Z24" s="12">
        <f t="shared" si="0"/>
        <v>2500</v>
      </c>
    </row>
    <row r="25" spans="1:26" x14ac:dyDescent="0.3">
      <c r="A25" s="2" t="s">
        <v>42</v>
      </c>
      <c r="B25" s="24">
        <v>7200</v>
      </c>
      <c r="C25" s="4"/>
      <c r="D25" s="4"/>
      <c r="E25" s="4"/>
      <c r="F25" s="4">
        <v>1000</v>
      </c>
      <c r="G25" s="4">
        <v>1000</v>
      </c>
      <c r="H25" s="4"/>
      <c r="I25" s="4"/>
      <c r="J25" s="4">
        <v>1000</v>
      </c>
      <c r="K25" s="4"/>
      <c r="L25" s="4">
        <v>2000</v>
      </c>
      <c r="M25" s="4"/>
      <c r="N25" s="4"/>
      <c r="O25" s="4"/>
      <c r="P25" s="4"/>
      <c r="Q25" s="4">
        <v>750</v>
      </c>
      <c r="R25" s="4">
        <v>750</v>
      </c>
      <c r="S25" s="5"/>
      <c r="T25" s="4"/>
      <c r="U25" s="4"/>
      <c r="V25" s="4"/>
      <c r="W25" s="4"/>
      <c r="X25" s="4"/>
      <c r="Y25" s="4">
        <v>700</v>
      </c>
      <c r="Z25" s="12">
        <f t="shared" si="0"/>
        <v>7200</v>
      </c>
    </row>
    <row r="26" spans="1:26" x14ac:dyDescent="0.3">
      <c r="A26" s="2" t="s">
        <v>43</v>
      </c>
      <c r="B26" s="24">
        <v>7500</v>
      </c>
      <c r="C26" s="4"/>
      <c r="D26" s="4"/>
      <c r="E26" s="4"/>
      <c r="F26" s="4"/>
      <c r="G26" s="4"/>
      <c r="H26" s="4"/>
      <c r="I26" s="4"/>
      <c r="J26" s="4"/>
      <c r="K26" s="4"/>
      <c r="L26" s="4">
        <v>4500</v>
      </c>
      <c r="M26" s="4"/>
      <c r="N26" s="4"/>
      <c r="O26" s="4"/>
      <c r="P26" s="4"/>
      <c r="Q26" s="4"/>
      <c r="R26" s="4"/>
      <c r="S26" s="5"/>
      <c r="T26" s="4"/>
      <c r="U26" s="4"/>
      <c r="V26" s="4"/>
      <c r="W26" s="4"/>
      <c r="X26" s="4"/>
      <c r="Y26" s="4">
        <v>3000</v>
      </c>
      <c r="Z26" s="12">
        <f t="shared" si="0"/>
        <v>7500</v>
      </c>
    </row>
    <row r="27" spans="1:26" x14ac:dyDescent="0.3">
      <c r="A27" s="2" t="s">
        <v>44</v>
      </c>
      <c r="B27" s="24">
        <v>3500</v>
      </c>
      <c r="C27" s="4"/>
      <c r="D27" s="4"/>
      <c r="E27" s="4"/>
      <c r="F27" s="4"/>
      <c r="G27" s="4"/>
      <c r="H27" s="4"/>
      <c r="I27" s="4"/>
      <c r="J27" s="4"/>
      <c r="K27" s="4"/>
      <c r="L27" s="4">
        <v>1500</v>
      </c>
      <c r="M27" s="4"/>
      <c r="N27" s="4"/>
      <c r="O27" s="4"/>
      <c r="P27" s="4"/>
      <c r="Q27" s="4"/>
      <c r="R27" s="4"/>
      <c r="S27" s="5"/>
      <c r="T27" s="4"/>
      <c r="U27" s="4"/>
      <c r="V27" s="4"/>
      <c r="W27" s="4"/>
      <c r="X27" s="4">
        <v>1000</v>
      </c>
      <c r="Y27" s="4">
        <v>1000</v>
      </c>
      <c r="Z27" s="12">
        <f t="shared" si="0"/>
        <v>3500</v>
      </c>
    </row>
    <row r="28" spans="1:26" x14ac:dyDescent="0.3">
      <c r="A28" s="2" t="s">
        <v>45</v>
      </c>
      <c r="B28" s="24">
        <v>10000</v>
      </c>
      <c r="C28" s="4"/>
      <c r="D28" s="4"/>
      <c r="E28" s="4"/>
      <c r="F28" s="4"/>
      <c r="G28" s="4">
        <v>2000</v>
      </c>
      <c r="H28" s="4"/>
      <c r="I28" s="4"/>
      <c r="J28" s="4"/>
      <c r="K28" s="4"/>
      <c r="L28" s="4">
        <v>5000</v>
      </c>
      <c r="M28" s="4"/>
      <c r="N28" s="4"/>
      <c r="O28" s="4"/>
      <c r="P28" s="4"/>
      <c r="Q28" s="4"/>
      <c r="R28" s="4"/>
      <c r="S28" s="5"/>
      <c r="T28" s="4"/>
      <c r="U28" s="4"/>
      <c r="V28" s="4"/>
      <c r="W28" s="4"/>
      <c r="X28" s="4">
        <v>1500</v>
      </c>
      <c r="Y28" s="4">
        <v>1500</v>
      </c>
      <c r="Z28" s="12">
        <f t="shared" si="0"/>
        <v>10000</v>
      </c>
    </row>
    <row r="29" spans="1:26" x14ac:dyDescent="0.3">
      <c r="A29" s="2" t="s">
        <v>46</v>
      </c>
      <c r="B29" s="24">
        <v>7800</v>
      </c>
      <c r="C29" s="4"/>
      <c r="D29" s="4">
        <v>600</v>
      </c>
      <c r="E29" s="4"/>
      <c r="F29" s="4">
        <v>600</v>
      </c>
      <c r="G29" s="4">
        <v>600</v>
      </c>
      <c r="H29" s="4"/>
      <c r="I29" s="4"/>
      <c r="J29" s="4"/>
      <c r="K29" s="4"/>
      <c r="L29" s="4">
        <v>2500</v>
      </c>
      <c r="M29" s="4">
        <v>500</v>
      </c>
      <c r="N29" s="4"/>
      <c r="O29" s="4">
        <v>600</v>
      </c>
      <c r="P29" s="4"/>
      <c r="Q29" s="4">
        <v>600</v>
      </c>
      <c r="R29" s="4">
        <v>600</v>
      </c>
      <c r="S29" s="5"/>
      <c r="T29" s="4"/>
      <c r="U29" s="4"/>
      <c r="V29" s="4"/>
      <c r="W29" s="4"/>
      <c r="X29" s="4">
        <v>600</v>
      </c>
      <c r="Y29" s="4">
        <v>600</v>
      </c>
      <c r="Z29" s="12">
        <f t="shared" si="0"/>
        <v>7800</v>
      </c>
    </row>
    <row r="30" spans="1:26" x14ac:dyDescent="0.3">
      <c r="A30" s="2" t="s">
        <v>47</v>
      </c>
      <c r="B30" s="24">
        <v>8500</v>
      </c>
      <c r="C30" s="4">
        <v>800</v>
      </c>
      <c r="D30" s="4"/>
      <c r="E30" s="4"/>
      <c r="F30" s="4">
        <v>800</v>
      </c>
      <c r="G30" s="4"/>
      <c r="H30" s="4"/>
      <c r="I30" s="4"/>
      <c r="J30" s="4"/>
      <c r="K30" s="4"/>
      <c r="L30" s="4">
        <v>2750</v>
      </c>
      <c r="M30" s="4"/>
      <c r="N30" s="4"/>
      <c r="O30" s="4">
        <v>800</v>
      </c>
      <c r="P30" s="4"/>
      <c r="Q30" s="4">
        <v>800</v>
      </c>
      <c r="R30" s="4">
        <v>800</v>
      </c>
      <c r="S30" s="5"/>
      <c r="T30" s="4"/>
      <c r="U30" s="4"/>
      <c r="V30" s="4"/>
      <c r="W30" s="4"/>
      <c r="X30" s="4">
        <v>1000</v>
      </c>
      <c r="Y30" s="4">
        <v>750</v>
      </c>
      <c r="Z30" s="12">
        <f t="shared" si="0"/>
        <v>8500</v>
      </c>
    </row>
    <row r="31" spans="1:26" s="11" customFormat="1" x14ac:dyDescent="0.3">
      <c r="A31" s="3" t="s">
        <v>11</v>
      </c>
      <c r="B31" s="3">
        <f>SUM(B4:B30)</f>
        <v>200000</v>
      </c>
      <c r="C31" s="3">
        <f>SUM(C4:C30)</f>
        <v>5300</v>
      </c>
      <c r="D31" s="3">
        <f t="shared" ref="D31:Y31" si="1">SUM(D4:D30)</f>
        <v>4100</v>
      </c>
      <c r="E31" s="3">
        <f t="shared" si="1"/>
        <v>2000</v>
      </c>
      <c r="F31" s="3">
        <f t="shared" si="1"/>
        <v>6900</v>
      </c>
      <c r="G31" s="3">
        <f t="shared" si="1"/>
        <v>9100</v>
      </c>
      <c r="H31" s="3">
        <f t="shared" si="1"/>
        <v>2000</v>
      </c>
      <c r="I31" s="3">
        <f t="shared" si="1"/>
        <v>1500</v>
      </c>
      <c r="J31" s="3">
        <f t="shared" si="1"/>
        <v>11800</v>
      </c>
      <c r="K31" s="3">
        <f t="shared" si="1"/>
        <v>1500</v>
      </c>
      <c r="L31" s="3">
        <f t="shared" si="1"/>
        <v>67600</v>
      </c>
      <c r="M31" s="3">
        <f t="shared" si="1"/>
        <v>2500</v>
      </c>
      <c r="N31" s="3">
        <f t="shared" si="1"/>
        <v>1500</v>
      </c>
      <c r="O31" s="3">
        <f t="shared" si="1"/>
        <v>9400</v>
      </c>
      <c r="P31" s="3">
        <f t="shared" si="1"/>
        <v>1500</v>
      </c>
      <c r="Q31" s="3">
        <f t="shared" si="1"/>
        <v>11400</v>
      </c>
      <c r="R31" s="3">
        <f t="shared" si="1"/>
        <v>10900</v>
      </c>
      <c r="S31" s="3">
        <f t="shared" si="1"/>
        <v>4000</v>
      </c>
      <c r="T31" s="3">
        <f t="shared" si="1"/>
        <v>1000</v>
      </c>
      <c r="U31" s="3">
        <f t="shared" si="1"/>
        <v>1000</v>
      </c>
      <c r="V31" s="3">
        <f t="shared" si="1"/>
        <v>2000</v>
      </c>
      <c r="W31" s="3">
        <v>1500</v>
      </c>
      <c r="X31" s="3">
        <f t="shared" si="1"/>
        <v>21500</v>
      </c>
      <c r="Y31" s="3">
        <f t="shared" si="1"/>
        <v>20000</v>
      </c>
      <c r="Z31" s="12">
        <f>SUM(Z4:Z30)</f>
        <v>200000</v>
      </c>
    </row>
  </sheetData>
  <mergeCells count="2">
    <mergeCell ref="A2:Z2"/>
    <mergeCell ref="A1:Z1"/>
  </mergeCells>
  <pageMargins left="0.11811023622047245" right="0.31496062992125984" top="0.74803149606299213" bottom="0.74803149606299213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31"/>
  <sheetViews>
    <sheetView showRowColHeaders="0" topLeftCell="A23" workbookViewId="0">
      <selection sqref="A1:Z31"/>
    </sheetView>
  </sheetViews>
  <sheetFormatPr defaultColWidth="9.109375" defaultRowHeight="14.4" x14ac:dyDescent="0.3"/>
  <cols>
    <col min="1" max="1" width="20.33203125" style="1" customWidth="1"/>
    <col min="2" max="2" width="7.109375" style="1" customWidth="1"/>
    <col min="3" max="3" width="5.109375" style="1" customWidth="1"/>
    <col min="4" max="4" width="5" style="1" bestFit="1" customWidth="1"/>
    <col min="5" max="5" width="5.5546875" style="1" customWidth="1"/>
    <col min="6" max="6" width="5.44140625" style="1" customWidth="1"/>
    <col min="7" max="7" width="5.109375" style="1" customWidth="1"/>
    <col min="8" max="8" width="6.44140625" style="1" customWidth="1"/>
    <col min="9" max="10" width="4.88671875" style="1" customWidth="1"/>
    <col min="11" max="11" width="5.44140625" style="1" customWidth="1"/>
    <col min="12" max="12" width="7.33203125" style="1" customWidth="1"/>
    <col min="13" max="13" width="5.33203125" style="1" customWidth="1"/>
    <col min="14" max="14" width="5" style="1" customWidth="1"/>
    <col min="15" max="15" width="5.44140625" style="1" customWidth="1"/>
    <col min="16" max="16" width="5.109375" style="1" customWidth="1"/>
    <col min="17" max="17" width="6.88671875" style="1" customWidth="1"/>
    <col min="18" max="18" width="5.6640625" style="1" customWidth="1"/>
    <col min="19" max="19" width="5.33203125" style="1" customWidth="1"/>
    <col min="20" max="20" width="6.5546875" style="1" customWidth="1"/>
    <col min="21" max="21" width="6.88671875" style="1" customWidth="1"/>
    <col min="22" max="22" width="7.33203125" style="1" customWidth="1"/>
    <col min="23" max="23" width="6.88671875" style="1" customWidth="1"/>
    <col min="24" max="24" width="6" style="1" customWidth="1"/>
    <col min="25" max="25" width="8" style="1" customWidth="1"/>
    <col min="26" max="26" width="11.109375" style="11" customWidth="1"/>
    <col min="27" max="16384" width="9.109375" style="1"/>
  </cols>
  <sheetData>
    <row r="1" spans="1:26" x14ac:dyDescent="0.3">
      <c r="A1" s="28">
        <v>140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</row>
    <row r="2" spans="1:26" ht="25.8" x14ac:dyDescent="0.5">
      <c r="A2" s="26" t="s">
        <v>56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</row>
    <row r="3" spans="1:26" s="11" customFormat="1" x14ac:dyDescent="0.3">
      <c r="A3" s="8" t="s">
        <v>48</v>
      </c>
      <c r="B3" s="8" t="s">
        <v>49</v>
      </c>
      <c r="C3" s="3" t="s">
        <v>2</v>
      </c>
      <c r="D3" s="3" t="s">
        <v>3</v>
      </c>
      <c r="E3" s="3" t="s">
        <v>12</v>
      </c>
      <c r="F3" s="3" t="s">
        <v>13</v>
      </c>
      <c r="G3" s="3" t="s">
        <v>4</v>
      </c>
      <c r="H3" s="3" t="s">
        <v>14</v>
      </c>
      <c r="I3" s="3" t="s">
        <v>7</v>
      </c>
      <c r="J3" s="3" t="s">
        <v>8</v>
      </c>
      <c r="K3" s="3" t="s">
        <v>15</v>
      </c>
      <c r="L3" s="3" t="s">
        <v>9</v>
      </c>
      <c r="M3" s="3" t="s">
        <v>16</v>
      </c>
      <c r="N3" s="3" t="s">
        <v>10</v>
      </c>
      <c r="O3" s="3" t="s">
        <v>1</v>
      </c>
      <c r="P3" s="3" t="s">
        <v>17</v>
      </c>
      <c r="Q3" s="3" t="s">
        <v>18</v>
      </c>
      <c r="R3" s="3" t="s">
        <v>5</v>
      </c>
      <c r="S3" s="13" t="s">
        <v>6</v>
      </c>
      <c r="T3" s="3" t="s">
        <v>19</v>
      </c>
      <c r="U3" s="3" t="s">
        <v>20</v>
      </c>
      <c r="V3" s="3" t="s">
        <v>21</v>
      </c>
      <c r="W3" s="3" t="s">
        <v>50</v>
      </c>
      <c r="X3" s="3" t="s">
        <v>0</v>
      </c>
      <c r="Y3" s="3" t="s">
        <v>22</v>
      </c>
      <c r="Z3" s="3" t="s">
        <v>11</v>
      </c>
    </row>
    <row r="4" spans="1:26" x14ac:dyDescent="0.3">
      <c r="A4" s="2" t="s">
        <v>23</v>
      </c>
      <c r="B4" s="24">
        <v>450</v>
      </c>
      <c r="C4" s="4"/>
      <c r="D4" s="4"/>
      <c r="E4" s="4"/>
      <c r="F4" s="4"/>
      <c r="G4" s="4"/>
      <c r="H4" s="4"/>
      <c r="I4" s="4"/>
      <c r="J4" s="4"/>
      <c r="K4" s="4"/>
      <c r="L4" s="4">
        <v>450</v>
      </c>
      <c r="M4" s="4"/>
      <c r="N4" s="4"/>
      <c r="O4" s="4"/>
      <c r="P4" s="4"/>
      <c r="Q4" s="4"/>
      <c r="R4" s="4"/>
      <c r="S4" s="5"/>
      <c r="T4" s="4"/>
      <c r="U4" s="4"/>
      <c r="V4" s="4"/>
      <c r="W4" s="4"/>
      <c r="X4" s="4"/>
      <c r="Y4" s="4"/>
      <c r="Z4" s="3">
        <f>Y4+X4+W4+V4+U4+T4+S4+R4+Q4+P4+O4+N4+M4+L4+K4+J4+I4+H4+G4+F4+E4+D4+C4</f>
        <v>450</v>
      </c>
    </row>
    <row r="5" spans="1:26" x14ac:dyDescent="0.3">
      <c r="A5" s="2" t="s">
        <v>52</v>
      </c>
      <c r="B5" s="24">
        <v>150</v>
      </c>
      <c r="C5" s="4"/>
      <c r="D5" s="4"/>
      <c r="E5" s="4"/>
      <c r="F5" s="4"/>
      <c r="G5" s="4"/>
      <c r="H5" s="4"/>
      <c r="I5" s="4"/>
      <c r="J5" s="4"/>
      <c r="K5" s="4"/>
      <c r="L5" s="4">
        <v>150</v>
      </c>
      <c r="M5" s="4"/>
      <c r="N5" s="4"/>
      <c r="O5" s="4"/>
      <c r="P5" s="4"/>
      <c r="Q5" s="4"/>
      <c r="R5" s="4"/>
      <c r="S5" s="5"/>
      <c r="T5" s="4"/>
      <c r="U5" s="4"/>
      <c r="V5" s="4"/>
      <c r="W5" s="4"/>
      <c r="X5" s="4"/>
      <c r="Y5" s="4"/>
      <c r="Z5" s="3">
        <f t="shared" ref="Z5:Z30" si="0">Y5+X5+W5+V5+U5+T5+S5+R5+Q5+P5+O5+N5+M5+L5+K5+J5+I5+H5+G5+F5+E5+D5+C5</f>
        <v>150</v>
      </c>
    </row>
    <row r="6" spans="1:26" x14ac:dyDescent="0.3">
      <c r="A6" s="2" t="s">
        <v>24</v>
      </c>
      <c r="B6" s="24">
        <v>12000</v>
      </c>
      <c r="C6" s="4"/>
      <c r="D6" s="4"/>
      <c r="E6" s="4"/>
      <c r="F6" s="4"/>
      <c r="G6" s="4"/>
      <c r="H6" s="4"/>
      <c r="I6" s="4"/>
      <c r="J6" s="4">
        <v>1500</v>
      </c>
      <c r="K6" s="4"/>
      <c r="L6" s="4">
        <v>4500</v>
      </c>
      <c r="M6" s="4"/>
      <c r="N6" s="4"/>
      <c r="O6" s="4">
        <v>1500</v>
      </c>
      <c r="P6" s="4"/>
      <c r="Q6" s="4">
        <v>1500</v>
      </c>
      <c r="R6" s="4">
        <v>1500</v>
      </c>
      <c r="S6" s="5"/>
      <c r="T6" s="4"/>
      <c r="U6" s="4"/>
      <c r="V6" s="4"/>
      <c r="W6" s="4"/>
      <c r="X6" s="4"/>
      <c r="Y6" s="4">
        <v>1500</v>
      </c>
      <c r="Z6" s="3">
        <f t="shared" si="0"/>
        <v>12000</v>
      </c>
    </row>
    <row r="7" spans="1:26" x14ac:dyDescent="0.3">
      <c r="A7" s="2" t="s">
        <v>25</v>
      </c>
      <c r="B7" s="24">
        <v>150</v>
      </c>
      <c r="C7" s="4"/>
      <c r="D7" s="4"/>
      <c r="E7" s="4"/>
      <c r="F7" s="4"/>
      <c r="G7" s="4"/>
      <c r="H7" s="4"/>
      <c r="I7" s="4"/>
      <c r="J7" s="4"/>
      <c r="K7" s="4"/>
      <c r="L7" s="4">
        <v>100</v>
      </c>
      <c r="M7" s="4"/>
      <c r="N7" s="4"/>
      <c r="O7" s="4"/>
      <c r="P7" s="4"/>
      <c r="Q7" s="4"/>
      <c r="R7" s="4"/>
      <c r="S7" s="5"/>
      <c r="T7" s="4"/>
      <c r="U7" s="4"/>
      <c r="V7" s="4"/>
      <c r="W7" s="4"/>
      <c r="X7" s="4"/>
      <c r="Y7" s="4">
        <v>50</v>
      </c>
      <c r="Z7" s="3">
        <f t="shared" si="0"/>
        <v>150</v>
      </c>
    </row>
    <row r="8" spans="1:26" x14ac:dyDescent="0.3">
      <c r="A8" s="2" t="s">
        <v>26</v>
      </c>
      <c r="B8" s="24">
        <v>4500</v>
      </c>
      <c r="C8" s="4"/>
      <c r="D8" s="4"/>
      <c r="E8" s="4"/>
      <c r="F8" s="4"/>
      <c r="G8" s="4">
        <v>500</v>
      </c>
      <c r="H8" s="4"/>
      <c r="I8" s="4"/>
      <c r="J8" s="4">
        <v>500</v>
      </c>
      <c r="K8" s="4"/>
      <c r="L8" s="4">
        <v>1500</v>
      </c>
      <c r="M8" s="4"/>
      <c r="N8" s="4"/>
      <c r="O8" s="4">
        <v>500</v>
      </c>
      <c r="P8" s="4"/>
      <c r="Q8" s="4">
        <v>500</v>
      </c>
      <c r="R8" s="4"/>
      <c r="S8" s="5"/>
      <c r="T8" s="4"/>
      <c r="U8" s="4"/>
      <c r="V8" s="4"/>
      <c r="W8" s="4"/>
      <c r="X8" s="4">
        <v>750</v>
      </c>
      <c r="Y8" s="4">
        <v>250</v>
      </c>
      <c r="Z8" s="3">
        <f t="shared" si="0"/>
        <v>4500</v>
      </c>
    </row>
    <row r="9" spans="1:26" x14ac:dyDescent="0.3">
      <c r="A9" s="2" t="s">
        <v>27</v>
      </c>
      <c r="B9" s="24">
        <v>20000</v>
      </c>
      <c r="C9" s="4">
        <v>1500</v>
      </c>
      <c r="D9" s="4"/>
      <c r="E9" s="4"/>
      <c r="F9" s="4">
        <v>1500</v>
      </c>
      <c r="G9" s="4">
        <v>1500</v>
      </c>
      <c r="H9" s="4"/>
      <c r="I9" s="4"/>
      <c r="J9" s="4">
        <v>1500</v>
      </c>
      <c r="K9" s="4"/>
      <c r="L9" s="4">
        <v>3500</v>
      </c>
      <c r="M9" s="4"/>
      <c r="N9" s="4"/>
      <c r="O9" s="4">
        <v>1500</v>
      </c>
      <c r="P9" s="4"/>
      <c r="Q9" s="4">
        <v>1500</v>
      </c>
      <c r="R9" s="4">
        <v>1500</v>
      </c>
      <c r="S9" s="5">
        <v>1500</v>
      </c>
      <c r="T9" s="4"/>
      <c r="U9" s="4"/>
      <c r="V9" s="4"/>
      <c r="W9" s="4"/>
      <c r="X9" s="4">
        <v>3000</v>
      </c>
      <c r="Y9" s="4">
        <v>1500</v>
      </c>
      <c r="Z9" s="3">
        <f t="shared" si="0"/>
        <v>20000</v>
      </c>
    </row>
    <row r="10" spans="1:26" x14ac:dyDescent="0.3">
      <c r="A10" s="2" t="s">
        <v>28</v>
      </c>
      <c r="B10" s="24">
        <v>400</v>
      </c>
      <c r="C10" s="4"/>
      <c r="D10" s="4"/>
      <c r="E10" s="4"/>
      <c r="F10" s="4"/>
      <c r="G10" s="4"/>
      <c r="H10" s="4"/>
      <c r="I10" s="4"/>
      <c r="J10" s="4"/>
      <c r="K10" s="4"/>
      <c r="L10" s="4">
        <v>400</v>
      </c>
      <c r="M10" s="4"/>
      <c r="N10" s="4"/>
      <c r="O10" s="4"/>
      <c r="P10" s="4"/>
      <c r="Q10" s="4"/>
      <c r="R10" s="4"/>
      <c r="S10" s="5"/>
      <c r="T10" s="4"/>
      <c r="U10" s="4"/>
      <c r="V10" s="4"/>
      <c r="W10" s="4"/>
      <c r="X10" s="4"/>
      <c r="Y10" s="4"/>
      <c r="Z10" s="3">
        <f t="shared" si="0"/>
        <v>400</v>
      </c>
    </row>
    <row r="11" spans="1:26" x14ac:dyDescent="0.3">
      <c r="A11" s="2" t="s">
        <v>29</v>
      </c>
      <c r="B11" s="24">
        <v>900</v>
      </c>
      <c r="C11" s="4"/>
      <c r="D11" s="4"/>
      <c r="E11" s="4"/>
      <c r="F11" s="4"/>
      <c r="G11" s="4"/>
      <c r="H11" s="4"/>
      <c r="I11" s="4"/>
      <c r="J11" s="4"/>
      <c r="K11" s="4"/>
      <c r="L11" s="4">
        <v>500</v>
      </c>
      <c r="M11" s="4"/>
      <c r="N11" s="4"/>
      <c r="O11" s="4"/>
      <c r="P11" s="4"/>
      <c r="Q11" s="4"/>
      <c r="R11" s="4"/>
      <c r="S11" s="5"/>
      <c r="T11" s="4"/>
      <c r="U11" s="4"/>
      <c r="V11" s="4"/>
      <c r="W11" s="4"/>
      <c r="X11" s="4">
        <v>400</v>
      </c>
      <c r="Y11" s="4"/>
      <c r="Z11" s="3">
        <f t="shared" si="0"/>
        <v>900</v>
      </c>
    </row>
    <row r="12" spans="1:26" x14ac:dyDescent="0.3">
      <c r="A12" s="2" t="s">
        <v>30</v>
      </c>
      <c r="B12" s="24">
        <v>1000</v>
      </c>
      <c r="C12" s="4"/>
      <c r="D12" s="4"/>
      <c r="E12" s="4"/>
      <c r="F12" s="4"/>
      <c r="G12" s="4"/>
      <c r="H12" s="4"/>
      <c r="I12" s="4"/>
      <c r="J12" s="4"/>
      <c r="K12" s="4"/>
      <c r="L12" s="4">
        <v>600</v>
      </c>
      <c r="M12" s="4"/>
      <c r="N12" s="4"/>
      <c r="O12" s="4"/>
      <c r="P12" s="4"/>
      <c r="Q12" s="4"/>
      <c r="R12" s="4"/>
      <c r="S12" s="5"/>
      <c r="T12" s="4"/>
      <c r="U12" s="4"/>
      <c r="V12" s="4"/>
      <c r="W12" s="4"/>
      <c r="X12" s="4"/>
      <c r="Y12" s="4">
        <v>400</v>
      </c>
      <c r="Z12" s="3">
        <f t="shared" si="0"/>
        <v>1000</v>
      </c>
    </row>
    <row r="13" spans="1:26" x14ac:dyDescent="0.3">
      <c r="A13" s="2" t="s">
        <v>51</v>
      </c>
      <c r="B13" s="24">
        <v>150</v>
      </c>
      <c r="C13" s="4"/>
      <c r="D13" s="4"/>
      <c r="E13" s="4"/>
      <c r="F13" s="4"/>
      <c r="G13" s="4"/>
      <c r="H13" s="4"/>
      <c r="I13" s="4"/>
      <c r="J13" s="4"/>
      <c r="K13" s="4"/>
      <c r="L13" s="4">
        <v>100</v>
      </c>
      <c r="M13" s="4"/>
      <c r="N13" s="4"/>
      <c r="O13" s="4"/>
      <c r="P13" s="4"/>
      <c r="Q13" s="4"/>
      <c r="R13" s="4"/>
      <c r="S13" s="5"/>
      <c r="T13" s="4"/>
      <c r="U13" s="4"/>
      <c r="V13" s="4"/>
      <c r="W13" s="4"/>
      <c r="X13" s="4">
        <v>50</v>
      </c>
      <c r="Y13" s="4"/>
      <c r="Z13" s="3">
        <f t="shared" si="0"/>
        <v>150</v>
      </c>
    </row>
    <row r="14" spans="1:26" x14ac:dyDescent="0.3">
      <c r="A14" s="2" t="s">
        <v>31</v>
      </c>
      <c r="B14" s="24">
        <v>1000</v>
      </c>
      <c r="C14" s="4"/>
      <c r="D14" s="4"/>
      <c r="E14" s="4"/>
      <c r="F14" s="4"/>
      <c r="G14" s="4"/>
      <c r="H14" s="4"/>
      <c r="I14" s="4"/>
      <c r="J14" s="4">
        <v>200</v>
      </c>
      <c r="K14" s="4"/>
      <c r="L14" s="4">
        <v>400</v>
      </c>
      <c r="M14" s="4"/>
      <c r="N14" s="4"/>
      <c r="O14" s="4"/>
      <c r="P14" s="4"/>
      <c r="Q14" s="4"/>
      <c r="R14" s="4"/>
      <c r="S14" s="5"/>
      <c r="T14" s="4"/>
      <c r="U14" s="4"/>
      <c r="V14" s="4"/>
      <c r="W14" s="4"/>
      <c r="X14" s="4">
        <v>200</v>
      </c>
      <c r="Y14" s="4">
        <v>200</v>
      </c>
      <c r="Z14" s="3">
        <f t="shared" si="0"/>
        <v>1000</v>
      </c>
    </row>
    <row r="15" spans="1:26" x14ac:dyDescent="0.3">
      <c r="A15" s="2" t="s">
        <v>32</v>
      </c>
      <c r="B15" s="24">
        <v>3800</v>
      </c>
      <c r="C15" s="4"/>
      <c r="D15" s="4">
        <v>250</v>
      </c>
      <c r="E15" s="4"/>
      <c r="F15" s="4"/>
      <c r="G15" s="4">
        <v>250</v>
      </c>
      <c r="H15" s="4"/>
      <c r="I15" s="4"/>
      <c r="J15" s="4"/>
      <c r="K15" s="4"/>
      <c r="L15" s="4">
        <v>1500</v>
      </c>
      <c r="M15" s="4"/>
      <c r="N15" s="4"/>
      <c r="O15" s="4"/>
      <c r="P15" s="4"/>
      <c r="Q15" s="4">
        <v>500</v>
      </c>
      <c r="R15" s="4">
        <v>700</v>
      </c>
      <c r="S15" s="5"/>
      <c r="T15" s="4"/>
      <c r="U15" s="4"/>
      <c r="V15" s="4"/>
      <c r="W15" s="4"/>
      <c r="X15" s="4">
        <v>300</v>
      </c>
      <c r="Y15" s="4">
        <v>300</v>
      </c>
      <c r="Z15" s="3">
        <f t="shared" si="0"/>
        <v>3800</v>
      </c>
    </row>
    <row r="16" spans="1:26" x14ac:dyDescent="0.3">
      <c r="A16" s="2" t="s">
        <v>33</v>
      </c>
      <c r="B16" s="24">
        <v>3000</v>
      </c>
      <c r="C16" s="4"/>
      <c r="D16" s="4"/>
      <c r="E16" s="4"/>
      <c r="F16" s="4"/>
      <c r="G16" s="4"/>
      <c r="H16" s="4"/>
      <c r="I16" s="4"/>
      <c r="J16" s="4"/>
      <c r="K16" s="4"/>
      <c r="L16" s="4">
        <v>3000</v>
      </c>
      <c r="M16" s="4"/>
      <c r="N16" s="4"/>
      <c r="O16" s="4"/>
      <c r="P16" s="4"/>
      <c r="Q16" s="4"/>
      <c r="R16" s="4"/>
      <c r="S16" s="5"/>
      <c r="T16" s="4"/>
      <c r="U16" s="4"/>
      <c r="V16" s="4"/>
      <c r="W16" s="4"/>
      <c r="X16" s="4"/>
      <c r="Y16" s="4"/>
      <c r="Z16" s="3">
        <f t="shared" si="0"/>
        <v>3000</v>
      </c>
    </row>
    <row r="17" spans="1:26" x14ac:dyDescent="0.3">
      <c r="A17" s="2" t="s">
        <v>34</v>
      </c>
      <c r="B17" s="24">
        <v>4000</v>
      </c>
      <c r="C17" s="4"/>
      <c r="D17" s="4">
        <v>500</v>
      </c>
      <c r="E17" s="4"/>
      <c r="F17" s="4"/>
      <c r="G17" s="4"/>
      <c r="H17" s="4"/>
      <c r="I17" s="4"/>
      <c r="J17" s="4">
        <v>500</v>
      </c>
      <c r="K17" s="4"/>
      <c r="L17" s="4">
        <v>1000</v>
      </c>
      <c r="M17" s="4"/>
      <c r="N17" s="4"/>
      <c r="O17" s="4"/>
      <c r="P17" s="4"/>
      <c r="Q17" s="4">
        <v>500</v>
      </c>
      <c r="R17" s="4">
        <v>500</v>
      </c>
      <c r="S17" s="5"/>
      <c r="T17" s="4"/>
      <c r="U17" s="4"/>
      <c r="V17" s="4"/>
      <c r="W17" s="4"/>
      <c r="X17" s="4">
        <v>500</v>
      </c>
      <c r="Y17" s="4">
        <v>500</v>
      </c>
      <c r="Z17" s="3">
        <f t="shared" si="0"/>
        <v>4000</v>
      </c>
    </row>
    <row r="18" spans="1:26" x14ac:dyDescent="0.3">
      <c r="A18" s="2" t="s">
        <v>35</v>
      </c>
      <c r="B18" s="24">
        <v>6000</v>
      </c>
      <c r="C18" s="4"/>
      <c r="D18" s="4"/>
      <c r="E18" s="4"/>
      <c r="F18" s="4"/>
      <c r="G18" s="4"/>
      <c r="H18" s="4"/>
      <c r="I18" s="4"/>
      <c r="J18" s="4"/>
      <c r="K18" s="4"/>
      <c r="L18" s="4">
        <v>3000</v>
      </c>
      <c r="M18" s="4"/>
      <c r="N18" s="4"/>
      <c r="O18" s="4"/>
      <c r="P18" s="4"/>
      <c r="Q18" s="4"/>
      <c r="R18" s="4"/>
      <c r="S18" s="5"/>
      <c r="T18" s="4"/>
      <c r="U18" s="4"/>
      <c r="V18" s="4"/>
      <c r="W18" s="4"/>
      <c r="X18" s="4">
        <v>3000</v>
      </c>
      <c r="Y18" s="4"/>
      <c r="Z18" s="3">
        <f t="shared" si="0"/>
        <v>6000</v>
      </c>
    </row>
    <row r="19" spans="1:26" x14ac:dyDescent="0.3">
      <c r="A19" s="2" t="s">
        <v>36</v>
      </c>
      <c r="B19" s="24">
        <v>3800</v>
      </c>
      <c r="C19" s="4">
        <v>300</v>
      </c>
      <c r="D19" s="4"/>
      <c r="E19" s="4"/>
      <c r="F19" s="4">
        <v>300</v>
      </c>
      <c r="G19" s="4">
        <v>300</v>
      </c>
      <c r="H19" s="4"/>
      <c r="I19" s="4"/>
      <c r="J19" s="4">
        <v>300</v>
      </c>
      <c r="K19" s="4"/>
      <c r="L19" s="4">
        <v>800</v>
      </c>
      <c r="M19" s="4"/>
      <c r="N19" s="4"/>
      <c r="O19" s="4">
        <v>350</v>
      </c>
      <c r="P19" s="4"/>
      <c r="Q19" s="4">
        <v>350</v>
      </c>
      <c r="R19" s="4">
        <v>300</v>
      </c>
      <c r="S19" s="5"/>
      <c r="T19" s="4"/>
      <c r="U19" s="4"/>
      <c r="V19" s="4"/>
      <c r="W19" s="4"/>
      <c r="X19" s="4">
        <v>400</v>
      </c>
      <c r="Y19" s="4">
        <v>400</v>
      </c>
      <c r="Z19" s="3">
        <f t="shared" si="0"/>
        <v>3800</v>
      </c>
    </row>
    <row r="20" spans="1:26" x14ac:dyDescent="0.3">
      <c r="A20" s="2" t="s">
        <v>37</v>
      </c>
      <c r="B20" s="24">
        <v>8500</v>
      </c>
      <c r="C20" s="4"/>
      <c r="D20" s="4"/>
      <c r="E20" s="4"/>
      <c r="F20" s="4"/>
      <c r="G20" s="4"/>
      <c r="H20" s="4"/>
      <c r="I20" s="4"/>
      <c r="J20" s="4">
        <v>2000</v>
      </c>
      <c r="K20" s="4"/>
      <c r="L20" s="4">
        <v>3000</v>
      </c>
      <c r="M20" s="4"/>
      <c r="N20" s="4"/>
      <c r="O20" s="4">
        <v>500</v>
      </c>
      <c r="P20" s="4"/>
      <c r="Q20" s="4">
        <v>500</v>
      </c>
      <c r="R20" s="4">
        <v>500</v>
      </c>
      <c r="S20" s="5"/>
      <c r="T20" s="4"/>
      <c r="U20" s="4"/>
      <c r="V20" s="4"/>
      <c r="W20" s="4"/>
      <c r="X20" s="4">
        <v>1000</v>
      </c>
      <c r="Y20" s="4">
        <v>1000</v>
      </c>
      <c r="Z20" s="3">
        <f t="shared" si="0"/>
        <v>8500</v>
      </c>
    </row>
    <row r="21" spans="1:26" x14ac:dyDescent="0.3">
      <c r="A21" s="2" t="s">
        <v>39</v>
      </c>
      <c r="B21" s="24">
        <v>150</v>
      </c>
      <c r="C21" s="4"/>
      <c r="D21" s="4"/>
      <c r="E21" s="4"/>
      <c r="F21" s="4"/>
      <c r="G21" s="4"/>
      <c r="H21" s="4"/>
      <c r="I21" s="4"/>
      <c r="J21" s="4"/>
      <c r="K21" s="4"/>
      <c r="L21" s="4">
        <v>150</v>
      </c>
      <c r="M21" s="4"/>
      <c r="N21" s="4"/>
      <c r="O21" s="4"/>
      <c r="P21" s="4"/>
      <c r="Q21" s="4"/>
      <c r="R21" s="4"/>
      <c r="S21" s="5"/>
      <c r="T21" s="4"/>
      <c r="U21" s="4"/>
      <c r="V21" s="4"/>
      <c r="W21" s="4"/>
      <c r="X21" s="4"/>
      <c r="Y21" s="4"/>
      <c r="Z21" s="3">
        <f t="shared" si="0"/>
        <v>150</v>
      </c>
    </row>
    <row r="22" spans="1:26" x14ac:dyDescent="0.3">
      <c r="A22" s="1" t="s">
        <v>38</v>
      </c>
      <c r="B22" s="24">
        <v>23000</v>
      </c>
      <c r="C22" s="4">
        <v>1000</v>
      </c>
      <c r="D22" s="4">
        <v>1000</v>
      </c>
      <c r="E22" s="4">
        <v>1000</v>
      </c>
      <c r="F22" s="4">
        <v>1000</v>
      </c>
      <c r="G22" s="4">
        <v>750</v>
      </c>
      <c r="H22" s="4">
        <v>1000</v>
      </c>
      <c r="I22" s="4">
        <v>750</v>
      </c>
      <c r="J22" s="4">
        <v>750</v>
      </c>
      <c r="K22" s="4">
        <v>750</v>
      </c>
      <c r="L22" s="4">
        <v>3750</v>
      </c>
      <c r="M22" s="4">
        <v>1000</v>
      </c>
      <c r="N22" s="4">
        <v>750</v>
      </c>
      <c r="O22" s="4">
        <v>1000</v>
      </c>
      <c r="P22" s="4">
        <v>750</v>
      </c>
      <c r="Q22" s="4">
        <v>1000</v>
      </c>
      <c r="R22" s="4">
        <v>1000</v>
      </c>
      <c r="S22" s="5">
        <v>1000</v>
      </c>
      <c r="T22" s="4">
        <v>500</v>
      </c>
      <c r="U22" s="4">
        <v>500</v>
      </c>
      <c r="V22" s="4">
        <v>1000</v>
      </c>
      <c r="W22" s="4">
        <v>750</v>
      </c>
      <c r="X22" s="4">
        <v>1000</v>
      </c>
      <c r="Y22" s="4">
        <v>1000</v>
      </c>
      <c r="Z22" s="3">
        <f t="shared" si="0"/>
        <v>23000</v>
      </c>
    </row>
    <row r="23" spans="1:26" x14ac:dyDescent="0.3">
      <c r="A23" s="2" t="s">
        <v>40</v>
      </c>
      <c r="B23" s="24">
        <v>500</v>
      </c>
      <c r="C23" s="4"/>
      <c r="D23" s="4"/>
      <c r="E23" s="4"/>
      <c r="F23" s="4"/>
      <c r="G23" s="4"/>
      <c r="H23" s="4"/>
      <c r="I23" s="4"/>
      <c r="J23" s="4"/>
      <c r="K23" s="4"/>
      <c r="L23" s="4">
        <v>250</v>
      </c>
      <c r="M23" s="4"/>
      <c r="N23" s="4"/>
      <c r="O23" s="4"/>
      <c r="P23" s="4"/>
      <c r="Q23" s="4"/>
      <c r="R23" s="4"/>
      <c r="S23" s="5"/>
      <c r="T23" s="4"/>
      <c r="U23" s="4"/>
      <c r="V23" s="4"/>
      <c r="W23" s="4"/>
      <c r="X23" s="4"/>
      <c r="Y23" s="4">
        <v>250</v>
      </c>
      <c r="Z23" s="3">
        <f t="shared" si="0"/>
        <v>500</v>
      </c>
    </row>
    <row r="24" spans="1:26" x14ac:dyDescent="0.3">
      <c r="A24" s="2" t="s">
        <v>41</v>
      </c>
      <c r="B24" s="24">
        <v>1500</v>
      </c>
      <c r="C24" s="4"/>
      <c r="D24" s="4"/>
      <c r="E24" s="4"/>
      <c r="F24" s="4"/>
      <c r="G24" s="4"/>
      <c r="H24" s="4"/>
      <c r="I24" s="4"/>
      <c r="J24" s="4"/>
      <c r="K24" s="4"/>
      <c r="L24" s="4">
        <v>1000</v>
      </c>
      <c r="M24" s="4"/>
      <c r="N24" s="4"/>
      <c r="O24" s="4"/>
      <c r="P24" s="4"/>
      <c r="Q24" s="4"/>
      <c r="R24" s="4"/>
      <c r="S24" s="5"/>
      <c r="T24" s="4"/>
      <c r="U24" s="4"/>
      <c r="V24" s="4"/>
      <c r="W24" s="4"/>
      <c r="X24" s="4"/>
      <c r="Y24" s="4">
        <v>500</v>
      </c>
      <c r="Z24" s="3">
        <f t="shared" si="0"/>
        <v>1500</v>
      </c>
    </row>
    <row r="25" spans="1:26" x14ac:dyDescent="0.3">
      <c r="A25" s="2" t="s">
        <v>42</v>
      </c>
      <c r="B25" s="24">
        <v>3600</v>
      </c>
      <c r="C25" s="4"/>
      <c r="D25" s="4"/>
      <c r="E25" s="4"/>
      <c r="F25" s="4">
        <v>500</v>
      </c>
      <c r="G25" s="4">
        <v>500</v>
      </c>
      <c r="H25" s="4"/>
      <c r="I25" s="4"/>
      <c r="J25" s="4">
        <v>500</v>
      </c>
      <c r="K25" s="4"/>
      <c r="L25" s="4">
        <v>1000</v>
      </c>
      <c r="M25" s="4"/>
      <c r="N25" s="4"/>
      <c r="O25" s="4"/>
      <c r="P25" s="4"/>
      <c r="Q25" s="4">
        <v>350</v>
      </c>
      <c r="R25" s="4">
        <v>350</v>
      </c>
      <c r="S25" s="5"/>
      <c r="T25" s="4"/>
      <c r="U25" s="4"/>
      <c r="V25" s="4"/>
      <c r="W25" s="4"/>
      <c r="X25" s="4"/>
      <c r="Y25" s="4">
        <v>400</v>
      </c>
      <c r="Z25" s="3">
        <f t="shared" si="0"/>
        <v>3600</v>
      </c>
    </row>
    <row r="26" spans="1:26" x14ac:dyDescent="0.3">
      <c r="A26" s="2" t="s">
        <v>43</v>
      </c>
      <c r="B26" s="24">
        <v>4500</v>
      </c>
      <c r="C26" s="4"/>
      <c r="D26" s="4"/>
      <c r="E26" s="4"/>
      <c r="F26" s="4"/>
      <c r="G26" s="4"/>
      <c r="H26" s="4"/>
      <c r="I26" s="4"/>
      <c r="J26" s="4"/>
      <c r="K26" s="4"/>
      <c r="L26" s="4">
        <v>2500</v>
      </c>
      <c r="M26" s="4"/>
      <c r="N26" s="4"/>
      <c r="O26" s="4"/>
      <c r="P26" s="4"/>
      <c r="Q26" s="4"/>
      <c r="R26" s="4"/>
      <c r="S26" s="5"/>
      <c r="T26" s="4"/>
      <c r="U26" s="4"/>
      <c r="V26" s="4"/>
      <c r="W26" s="4"/>
      <c r="X26" s="4"/>
      <c r="Y26" s="4">
        <v>2000</v>
      </c>
      <c r="Z26" s="3">
        <f t="shared" si="0"/>
        <v>4500</v>
      </c>
    </row>
    <row r="27" spans="1:26" x14ac:dyDescent="0.3">
      <c r="A27" s="2" t="s">
        <v>44</v>
      </c>
      <c r="B27" s="24">
        <v>1750</v>
      </c>
      <c r="C27" s="4"/>
      <c r="D27" s="4"/>
      <c r="E27" s="4"/>
      <c r="F27" s="4"/>
      <c r="G27" s="4"/>
      <c r="H27" s="4"/>
      <c r="I27" s="4"/>
      <c r="J27" s="4"/>
      <c r="K27" s="4"/>
      <c r="L27" s="4">
        <v>750</v>
      </c>
      <c r="M27" s="4"/>
      <c r="N27" s="4"/>
      <c r="O27" s="4"/>
      <c r="P27" s="4"/>
      <c r="Q27" s="4"/>
      <c r="R27" s="4"/>
      <c r="S27" s="5"/>
      <c r="T27" s="4"/>
      <c r="U27" s="4"/>
      <c r="V27" s="4"/>
      <c r="W27" s="4"/>
      <c r="X27" s="4">
        <v>500</v>
      </c>
      <c r="Y27" s="4">
        <v>500</v>
      </c>
      <c r="Z27" s="3">
        <f t="shared" si="0"/>
        <v>1750</v>
      </c>
    </row>
    <row r="28" spans="1:26" x14ac:dyDescent="0.3">
      <c r="A28" s="2" t="s">
        <v>45</v>
      </c>
      <c r="B28" s="24">
        <v>6000</v>
      </c>
      <c r="C28" s="4"/>
      <c r="D28" s="4"/>
      <c r="E28" s="4"/>
      <c r="F28" s="4"/>
      <c r="G28" s="4">
        <v>1000</v>
      </c>
      <c r="H28" s="4"/>
      <c r="I28" s="4"/>
      <c r="J28" s="4"/>
      <c r="K28" s="4"/>
      <c r="L28" s="4">
        <v>3000</v>
      </c>
      <c r="M28" s="4"/>
      <c r="N28" s="4"/>
      <c r="O28" s="4"/>
      <c r="P28" s="4"/>
      <c r="Q28" s="4"/>
      <c r="R28" s="4"/>
      <c r="S28" s="5"/>
      <c r="T28" s="4"/>
      <c r="U28" s="4"/>
      <c r="V28" s="4"/>
      <c r="W28" s="4"/>
      <c r="X28" s="4">
        <v>1000</v>
      </c>
      <c r="Y28" s="4">
        <v>1000</v>
      </c>
      <c r="Z28" s="3">
        <f t="shared" si="0"/>
        <v>6000</v>
      </c>
    </row>
    <row r="29" spans="1:26" x14ac:dyDescent="0.3">
      <c r="A29" s="2" t="s">
        <v>46</v>
      </c>
      <c r="B29" s="24">
        <v>4200</v>
      </c>
      <c r="C29" s="4"/>
      <c r="D29" s="4">
        <v>300</v>
      </c>
      <c r="E29" s="4"/>
      <c r="F29" s="4">
        <v>300</v>
      </c>
      <c r="G29" s="4">
        <v>300</v>
      </c>
      <c r="H29" s="4"/>
      <c r="I29" s="4"/>
      <c r="J29" s="4"/>
      <c r="K29" s="4"/>
      <c r="L29" s="4">
        <v>1300</v>
      </c>
      <c r="M29" s="4">
        <v>300</v>
      </c>
      <c r="N29" s="4"/>
      <c r="O29" s="4">
        <v>300</v>
      </c>
      <c r="P29" s="4"/>
      <c r="Q29" s="4">
        <v>300</v>
      </c>
      <c r="R29" s="4">
        <v>300</v>
      </c>
      <c r="S29" s="5"/>
      <c r="T29" s="4"/>
      <c r="U29" s="4"/>
      <c r="V29" s="4"/>
      <c r="W29" s="4"/>
      <c r="X29" s="4">
        <v>400</v>
      </c>
      <c r="Y29" s="4">
        <v>400</v>
      </c>
      <c r="Z29" s="3">
        <f t="shared" si="0"/>
        <v>4200</v>
      </c>
    </row>
    <row r="30" spans="1:26" x14ac:dyDescent="0.3">
      <c r="A30" s="2" t="s">
        <v>47</v>
      </c>
      <c r="B30" s="24">
        <v>5000</v>
      </c>
      <c r="C30" s="4">
        <v>500</v>
      </c>
      <c r="D30" s="4"/>
      <c r="E30" s="4"/>
      <c r="F30" s="4">
        <v>500</v>
      </c>
      <c r="G30" s="4"/>
      <c r="H30" s="4"/>
      <c r="I30" s="4"/>
      <c r="J30" s="4"/>
      <c r="K30" s="4"/>
      <c r="L30" s="4">
        <v>1500</v>
      </c>
      <c r="M30" s="4"/>
      <c r="N30" s="4"/>
      <c r="O30" s="4">
        <v>500</v>
      </c>
      <c r="P30" s="4"/>
      <c r="Q30" s="4">
        <v>500</v>
      </c>
      <c r="R30" s="4">
        <v>500</v>
      </c>
      <c r="S30" s="5"/>
      <c r="T30" s="4"/>
      <c r="U30" s="4"/>
      <c r="V30" s="4"/>
      <c r="W30" s="4"/>
      <c r="X30" s="4">
        <v>500</v>
      </c>
      <c r="Y30" s="4">
        <v>500</v>
      </c>
      <c r="Z30" s="3">
        <f t="shared" si="0"/>
        <v>5000</v>
      </c>
    </row>
    <row r="31" spans="1:26" s="11" customFormat="1" x14ac:dyDescent="0.3">
      <c r="A31" s="8" t="s">
        <v>11</v>
      </c>
      <c r="B31" s="3">
        <f>SUM(B4:B30)</f>
        <v>120000</v>
      </c>
      <c r="C31" s="3">
        <f>SUM(C4:C30)</f>
        <v>3300</v>
      </c>
      <c r="D31" s="3">
        <f t="shared" ref="D31:Y31" si="1">SUM(D4:D30)</f>
        <v>2050</v>
      </c>
      <c r="E31" s="3">
        <f t="shared" si="1"/>
        <v>1000</v>
      </c>
      <c r="F31" s="3">
        <f t="shared" si="1"/>
        <v>4100</v>
      </c>
      <c r="G31" s="3">
        <f t="shared" si="1"/>
        <v>5100</v>
      </c>
      <c r="H31" s="3">
        <f t="shared" si="1"/>
        <v>1000</v>
      </c>
      <c r="I31" s="3">
        <f t="shared" si="1"/>
        <v>750</v>
      </c>
      <c r="J31" s="3">
        <f t="shared" si="1"/>
        <v>7750</v>
      </c>
      <c r="K31" s="3">
        <f t="shared" si="1"/>
        <v>750</v>
      </c>
      <c r="L31" s="3">
        <f t="shared" si="1"/>
        <v>39700</v>
      </c>
      <c r="M31" s="3">
        <f t="shared" si="1"/>
        <v>1300</v>
      </c>
      <c r="N31" s="3">
        <f t="shared" si="1"/>
        <v>750</v>
      </c>
      <c r="O31" s="3">
        <f t="shared" si="1"/>
        <v>6150</v>
      </c>
      <c r="P31" s="3">
        <f t="shared" si="1"/>
        <v>750</v>
      </c>
      <c r="Q31" s="3">
        <f t="shared" si="1"/>
        <v>7500</v>
      </c>
      <c r="R31" s="3">
        <f t="shared" si="1"/>
        <v>7150</v>
      </c>
      <c r="S31" s="3">
        <f t="shared" si="1"/>
        <v>2500</v>
      </c>
      <c r="T31" s="3">
        <f t="shared" si="1"/>
        <v>500</v>
      </c>
      <c r="U31" s="3">
        <f t="shared" si="1"/>
        <v>500</v>
      </c>
      <c r="V31" s="3">
        <f t="shared" si="1"/>
        <v>1000</v>
      </c>
      <c r="W31" s="3">
        <v>750</v>
      </c>
      <c r="X31" s="3">
        <f t="shared" si="1"/>
        <v>13000</v>
      </c>
      <c r="Y31" s="3">
        <f t="shared" si="1"/>
        <v>12650</v>
      </c>
      <c r="Z31" s="3">
        <f>SUM(Z4:Z30)</f>
        <v>120000</v>
      </c>
    </row>
  </sheetData>
  <mergeCells count="2">
    <mergeCell ref="A2:Z2"/>
    <mergeCell ref="A1:Z1"/>
  </mergeCells>
  <pageMargins left="0.31496062992125984" right="0.31496062992125984" top="0.74803149606299213" bottom="0.74803149606299213" header="0.31496062992125984" footer="0.31496062992125984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31"/>
  <sheetViews>
    <sheetView topLeftCell="A23" workbookViewId="0">
      <selection sqref="A1:Z31"/>
    </sheetView>
  </sheetViews>
  <sheetFormatPr defaultColWidth="9.109375" defaultRowHeight="14.4" x14ac:dyDescent="0.3"/>
  <cols>
    <col min="1" max="1" width="20.33203125" style="1" customWidth="1"/>
    <col min="2" max="2" width="7.109375" style="1" customWidth="1"/>
    <col min="3" max="3" width="5.109375" style="1" customWidth="1"/>
    <col min="4" max="4" width="5.6640625" style="1" customWidth="1"/>
    <col min="5" max="5" width="5.5546875" style="1" customWidth="1"/>
    <col min="6" max="6" width="5.44140625" style="1" customWidth="1"/>
    <col min="7" max="7" width="5.109375" style="1" customWidth="1"/>
    <col min="8" max="8" width="6.109375" style="1" customWidth="1"/>
    <col min="9" max="9" width="4.88671875" style="1" customWidth="1"/>
    <col min="10" max="10" width="6.109375" style="1" customWidth="1"/>
    <col min="11" max="11" width="5.44140625" style="1" customWidth="1"/>
    <col min="12" max="12" width="5.5546875" style="1" customWidth="1"/>
    <col min="13" max="13" width="5.33203125" style="1" customWidth="1"/>
    <col min="14" max="14" width="6.109375" style="1" customWidth="1"/>
    <col min="15" max="15" width="5.88671875" style="1" customWidth="1"/>
    <col min="16" max="16" width="5.6640625" style="1" customWidth="1"/>
    <col min="17" max="17" width="6.88671875" style="1" customWidth="1"/>
    <col min="18" max="18" width="5.6640625" style="1" customWidth="1"/>
    <col min="19" max="19" width="5.33203125" style="1" customWidth="1"/>
    <col min="20" max="20" width="6.5546875" style="1" customWidth="1"/>
    <col min="21" max="21" width="6.88671875" style="1" customWidth="1"/>
    <col min="22" max="22" width="5.88671875" style="1" customWidth="1"/>
    <col min="23" max="23" width="6.88671875" style="1" customWidth="1"/>
    <col min="24" max="24" width="6" style="1" customWidth="1"/>
    <col min="25" max="25" width="8" style="1" customWidth="1"/>
    <col min="26" max="26" width="9.109375" style="11"/>
    <col min="27" max="16384" width="9.109375" style="1"/>
  </cols>
  <sheetData>
    <row r="1" spans="1:26" ht="15.6" x14ac:dyDescent="0.3">
      <c r="A1" s="29">
        <v>141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</row>
    <row r="2" spans="1:26" ht="25.8" x14ac:dyDescent="0.5">
      <c r="A2" s="26" t="s">
        <v>54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</row>
    <row r="3" spans="1:26" s="11" customFormat="1" x14ac:dyDescent="0.3">
      <c r="A3" s="8" t="s">
        <v>48</v>
      </c>
      <c r="B3" s="8" t="s">
        <v>49</v>
      </c>
      <c r="C3" s="8" t="s">
        <v>2</v>
      </c>
      <c r="D3" s="8" t="s">
        <v>3</v>
      </c>
      <c r="E3" s="8" t="s">
        <v>12</v>
      </c>
      <c r="F3" s="8" t="s">
        <v>13</v>
      </c>
      <c r="G3" s="8" t="s">
        <v>4</v>
      </c>
      <c r="H3" s="8" t="s">
        <v>14</v>
      </c>
      <c r="I3" s="8" t="s">
        <v>7</v>
      </c>
      <c r="J3" s="8" t="s">
        <v>8</v>
      </c>
      <c r="K3" s="8" t="s">
        <v>15</v>
      </c>
      <c r="L3" s="8" t="s">
        <v>9</v>
      </c>
      <c r="M3" s="8" t="s">
        <v>16</v>
      </c>
      <c r="N3" s="8" t="s">
        <v>10</v>
      </c>
      <c r="O3" s="8" t="s">
        <v>1</v>
      </c>
      <c r="P3" s="8" t="s">
        <v>17</v>
      </c>
      <c r="Q3" s="8" t="s">
        <v>18</v>
      </c>
      <c r="R3" s="8" t="s">
        <v>5</v>
      </c>
      <c r="S3" s="9" t="s">
        <v>6</v>
      </c>
      <c r="T3" s="8" t="s">
        <v>19</v>
      </c>
      <c r="U3" s="8" t="s">
        <v>20</v>
      </c>
      <c r="V3" s="8" t="s">
        <v>21</v>
      </c>
      <c r="W3" s="8" t="s">
        <v>50</v>
      </c>
      <c r="X3" s="8" t="s">
        <v>0</v>
      </c>
      <c r="Y3" s="8" t="s">
        <v>22</v>
      </c>
      <c r="Z3" s="8" t="s">
        <v>11</v>
      </c>
    </row>
    <row r="4" spans="1:26" x14ac:dyDescent="0.3">
      <c r="A4" s="2" t="s">
        <v>23</v>
      </c>
      <c r="B4" s="24">
        <v>100</v>
      </c>
      <c r="C4" s="4"/>
      <c r="D4" s="4"/>
      <c r="E4" s="4"/>
      <c r="F4" s="4"/>
      <c r="G4" s="4"/>
      <c r="H4" s="4"/>
      <c r="I4" s="4"/>
      <c r="J4" s="4"/>
      <c r="K4" s="4"/>
      <c r="L4" s="4">
        <v>100</v>
      </c>
      <c r="M4" s="4"/>
      <c r="N4" s="4"/>
      <c r="O4" s="4"/>
      <c r="P4" s="4"/>
      <c r="Q4" s="4"/>
      <c r="R4" s="4"/>
      <c r="S4" s="5"/>
      <c r="T4" s="4"/>
      <c r="U4" s="4"/>
      <c r="V4" s="4"/>
      <c r="W4" s="4"/>
      <c r="X4" s="4"/>
      <c r="Y4" s="4"/>
      <c r="Z4" s="3">
        <f>Y4+X4+W4+V4+U4+T4+S4+R4+Q4+P4+O4+N4+M4+L4+K4+J4+I4+H4+G4+F4+E4+D4+C4</f>
        <v>100</v>
      </c>
    </row>
    <row r="5" spans="1:26" x14ac:dyDescent="0.3">
      <c r="A5" s="2" t="s">
        <v>52</v>
      </c>
      <c r="B5" s="24">
        <v>100</v>
      </c>
      <c r="C5" s="4"/>
      <c r="D5" s="4"/>
      <c r="E5" s="4"/>
      <c r="F5" s="4"/>
      <c r="G5" s="4"/>
      <c r="H5" s="4"/>
      <c r="I5" s="4"/>
      <c r="J5" s="4"/>
      <c r="K5" s="4"/>
      <c r="L5" s="4">
        <v>100</v>
      </c>
      <c r="M5" s="4"/>
      <c r="N5" s="4"/>
      <c r="O5" s="4"/>
      <c r="P5" s="4"/>
      <c r="Q5" s="4"/>
      <c r="R5" s="4"/>
      <c r="S5" s="5"/>
      <c r="T5" s="4"/>
      <c r="U5" s="4"/>
      <c r="V5" s="4"/>
      <c r="W5" s="4"/>
      <c r="X5" s="4"/>
      <c r="Y5" s="4"/>
      <c r="Z5" s="3">
        <f t="shared" ref="Z5:Z30" si="0">Y5+X5+W5+V5+U5+T5+S5+R5+Q5+P5+O5+N5+M5+L5+K5+J5+I5+H5+G5+F5+E5+D5+C5</f>
        <v>100</v>
      </c>
    </row>
    <row r="6" spans="1:26" x14ac:dyDescent="0.3">
      <c r="A6" s="2" t="s">
        <v>24</v>
      </c>
      <c r="B6" s="24">
        <v>2400</v>
      </c>
      <c r="C6" s="4"/>
      <c r="D6" s="4"/>
      <c r="E6" s="4"/>
      <c r="F6" s="4"/>
      <c r="G6" s="4"/>
      <c r="H6" s="4"/>
      <c r="I6" s="4"/>
      <c r="J6" s="4">
        <v>300</v>
      </c>
      <c r="K6" s="4"/>
      <c r="L6" s="4">
        <v>800</v>
      </c>
      <c r="M6" s="4"/>
      <c r="N6" s="4"/>
      <c r="O6" s="4">
        <v>300</v>
      </c>
      <c r="P6" s="4"/>
      <c r="Q6" s="4">
        <v>300</v>
      </c>
      <c r="R6" s="4">
        <v>300</v>
      </c>
      <c r="S6" s="5"/>
      <c r="T6" s="4"/>
      <c r="U6" s="4"/>
      <c r="V6" s="4"/>
      <c r="W6" s="4"/>
      <c r="X6" s="4"/>
      <c r="Y6" s="4">
        <v>400</v>
      </c>
      <c r="Z6" s="3">
        <f t="shared" si="0"/>
        <v>2400</v>
      </c>
    </row>
    <row r="7" spans="1:26" x14ac:dyDescent="0.3">
      <c r="A7" s="2" t="s">
        <v>25</v>
      </c>
      <c r="B7" s="24">
        <v>100</v>
      </c>
      <c r="C7" s="4"/>
      <c r="D7" s="4"/>
      <c r="E7" s="4"/>
      <c r="F7" s="4"/>
      <c r="G7" s="4"/>
      <c r="H7" s="4"/>
      <c r="I7" s="4"/>
      <c r="J7" s="4"/>
      <c r="K7" s="4"/>
      <c r="L7" s="4">
        <v>50</v>
      </c>
      <c r="M7" s="4"/>
      <c r="N7" s="4"/>
      <c r="O7" s="4"/>
      <c r="P7" s="4"/>
      <c r="Q7" s="4"/>
      <c r="R7" s="4"/>
      <c r="S7" s="5"/>
      <c r="T7" s="4"/>
      <c r="U7" s="4"/>
      <c r="V7" s="4"/>
      <c r="W7" s="4"/>
      <c r="X7" s="4"/>
      <c r="Y7" s="4">
        <v>50</v>
      </c>
      <c r="Z7" s="3">
        <f t="shared" si="0"/>
        <v>100</v>
      </c>
    </row>
    <row r="8" spans="1:26" x14ac:dyDescent="0.3">
      <c r="A8" s="2" t="s">
        <v>26</v>
      </c>
      <c r="B8" s="24">
        <v>1100</v>
      </c>
      <c r="C8" s="4"/>
      <c r="D8" s="4"/>
      <c r="E8" s="4"/>
      <c r="F8" s="4"/>
      <c r="G8" s="4">
        <v>150</v>
      </c>
      <c r="H8" s="4"/>
      <c r="I8" s="4"/>
      <c r="J8" s="4">
        <v>150</v>
      </c>
      <c r="K8" s="4"/>
      <c r="L8" s="4">
        <v>200</v>
      </c>
      <c r="M8" s="4"/>
      <c r="N8" s="4"/>
      <c r="O8" s="4">
        <v>150</v>
      </c>
      <c r="P8" s="4"/>
      <c r="Q8" s="4">
        <v>150</v>
      </c>
      <c r="R8" s="4"/>
      <c r="S8" s="5"/>
      <c r="T8" s="4"/>
      <c r="U8" s="4"/>
      <c r="V8" s="4"/>
      <c r="W8" s="4"/>
      <c r="X8" s="4">
        <v>150</v>
      </c>
      <c r="Y8" s="4">
        <v>150</v>
      </c>
      <c r="Z8" s="3">
        <f t="shared" si="0"/>
        <v>1100</v>
      </c>
    </row>
    <row r="9" spans="1:26" x14ac:dyDescent="0.3">
      <c r="A9" s="2" t="s">
        <v>27</v>
      </c>
      <c r="B9" s="24">
        <v>3700</v>
      </c>
      <c r="C9" s="4">
        <v>300</v>
      </c>
      <c r="D9" s="4"/>
      <c r="E9" s="4"/>
      <c r="F9" s="4">
        <v>300</v>
      </c>
      <c r="G9" s="4">
        <v>300</v>
      </c>
      <c r="H9" s="4"/>
      <c r="I9" s="4"/>
      <c r="J9" s="4">
        <v>300</v>
      </c>
      <c r="K9" s="4"/>
      <c r="L9" s="4">
        <v>700</v>
      </c>
      <c r="M9" s="4"/>
      <c r="N9" s="4"/>
      <c r="O9" s="4">
        <v>300</v>
      </c>
      <c r="P9" s="4"/>
      <c r="Q9" s="4">
        <v>300</v>
      </c>
      <c r="R9" s="4">
        <v>300</v>
      </c>
      <c r="S9" s="5">
        <v>300</v>
      </c>
      <c r="T9" s="4"/>
      <c r="U9" s="4"/>
      <c r="V9" s="4"/>
      <c r="W9" s="4"/>
      <c r="X9" s="4">
        <v>300</v>
      </c>
      <c r="Y9" s="4">
        <v>300</v>
      </c>
      <c r="Z9" s="3">
        <f t="shared" si="0"/>
        <v>3700</v>
      </c>
    </row>
    <row r="10" spans="1:26" x14ac:dyDescent="0.3">
      <c r="A10" s="2" t="s">
        <v>28</v>
      </c>
      <c r="B10" s="24">
        <v>100</v>
      </c>
      <c r="C10" s="4"/>
      <c r="D10" s="4"/>
      <c r="E10" s="4"/>
      <c r="F10" s="4"/>
      <c r="G10" s="4"/>
      <c r="H10" s="4"/>
      <c r="I10" s="4"/>
      <c r="J10" s="4"/>
      <c r="K10" s="4"/>
      <c r="L10" s="4">
        <v>100</v>
      </c>
      <c r="M10" s="4"/>
      <c r="N10" s="4"/>
      <c r="O10" s="4"/>
      <c r="P10" s="4"/>
      <c r="Q10" s="4"/>
      <c r="R10" s="4"/>
      <c r="S10" s="5"/>
      <c r="T10" s="4"/>
      <c r="U10" s="4"/>
      <c r="V10" s="4"/>
      <c r="W10" s="4"/>
      <c r="X10" s="4"/>
      <c r="Y10" s="4"/>
      <c r="Z10" s="3">
        <f t="shared" si="0"/>
        <v>100</v>
      </c>
    </row>
    <row r="11" spans="1:26" x14ac:dyDescent="0.3">
      <c r="A11" s="2" t="s">
        <v>29</v>
      </c>
      <c r="B11" s="24">
        <v>200</v>
      </c>
      <c r="C11" s="4"/>
      <c r="D11" s="4"/>
      <c r="E11" s="4"/>
      <c r="F11" s="4"/>
      <c r="G11" s="4"/>
      <c r="H11" s="4"/>
      <c r="I11" s="4"/>
      <c r="J11" s="4"/>
      <c r="K11" s="4"/>
      <c r="L11" s="4">
        <v>100</v>
      </c>
      <c r="M11" s="4"/>
      <c r="N11" s="4"/>
      <c r="O11" s="4"/>
      <c r="P11" s="4"/>
      <c r="Q11" s="4"/>
      <c r="R11" s="4"/>
      <c r="S11" s="5"/>
      <c r="T11" s="4"/>
      <c r="U11" s="4"/>
      <c r="V11" s="4"/>
      <c r="W11" s="4"/>
      <c r="X11" s="4">
        <v>100</v>
      </c>
      <c r="Y11" s="4"/>
      <c r="Z11" s="3">
        <f t="shared" si="0"/>
        <v>200</v>
      </c>
    </row>
    <row r="12" spans="1:26" x14ac:dyDescent="0.3">
      <c r="A12" s="2" t="s">
        <v>30</v>
      </c>
      <c r="B12" s="24">
        <v>200</v>
      </c>
      <c r="C12" s="4"/>
      <c r="D12" s="4"/>
      <c r="E12" s="4"/>
      <c r="F12" s="4"/>
      <c r="G12" s="4"/>
      <c r="H12" s="4"/>
      <c r="I12" s="4"/>
      <c r="J12" s="4"/>
      <c r="K12" s="4"/>
      <c r="L12" s="4">
        <v>100</v>
      </c>
      <c r="M12" s="4"/>
      <c r="N12" s="4"/>
      <c r="O12" s="4"/>
      <c r="P12" s="4"/>
      <c r="Q12" s="4"/>
      <c r="R12" s="4"/>
      <c r="S12" s="5"/>
      <c r="T12" s="4"/>
      <c r="U12" s="4"/>
      <c r="V12" s="4"/>
      <c r="W12" s="4"/>
      <c r="X12" s="4"/>
      <c r="Y12" s="4">
        <v>100</v>
      </c>
      <c r="Z12" s="3">
        <f t="shared" si="0"/>
        <v>200</v>
      </c>
    </row>
    <row r="13" spans="1:26" x14ac:dyDescent="0.3">
      <c r="A13" s="2" t="s">
        <v>51</v>
      </c>
      <c r="B13" s="24">
        <v>100</v>
      </c>
      <c r="C13" s="4"/>
      <c r="D13" s="4"/>
      <c r="E13" s="4"/>
      <c r="F13" s="4"/>
      <c r="G13" s="4"/>
      <c r="H13" s="4"/>
      <c r="I13" s="4"/>
      <c r="J13" s="4"/>
      <c r="K13" s="4"/>
      <c r="L13" s="4">
        <v>50</v>
      </c>
      <c r="M13" s="4"/>
      <c r="N13" s="4"/>
      <c r="O13" s="4"/>
      <c r="P13" s="4"/>
      <c r="Q13" s="4"/>
      <c r="R13" s="4"/>
      <c r="S13" s="5"/>
      <c r="T13" s="4"/>
      <c r="U13" s="4"/>
      <c r="V13" s="4"/>
      <c r="W13" s="4"/>
      <c r="X13" s="4">
        <v>50</v>
      </c>
      <c r="Y13" s="4"/>
      <c r="Z13" s="3">
        <f t="shared" si="0"/>
        <v>100</v>
      </c>
    </row>
    <row r="14" spans="1:26" x14ac:dyDescent="0.3">
      <c r="A14" s="2" t="s">
        <v>31</v>
      </c>
      <c r="B14" s="24">
        <v>250</v>
      </c>
      <c r="C14" s="4"/>
      <c r="D14" s="4"/>
      <c r="E14" s="4"/>
      <c r="F14" s="4"/>
      <c r="G14" s="4"/>
      <c r="H14" s="4"/>
      <c r="I14" s="4"/>
      <c r="J14" s="4">
        <v>50</v>
      </c>
      <c r="K14" s="4"/>
      <c r="L14" s="4">
        <v>100</v>
      </c>
      <c r="M14" s="4"/>
      <c r="N14" s="4"/>
      <c r="O14" s="4"/>
      <c r="P14" s="4"/>
      <c r="Q14" s="4"/>
      <c r="R14" s="4"/>
      <c r="S14" s="5"/>
      <c r="T14" s="4"/>
      <c r="U14" s="4"/>
      <c r="V14" s="4"/>
      <c r="W14" s="4"/>
      <c r="X14" s="4">
        <v>50</v>
      </c>
      <c r="Y14" s="4">
        <v>50</v>
      </c>
      <c r="Z14" s="3">
        <f t="shared" si="0"/>
        <v>250</v>
      </c>
    </row>
    <row r="15" spans="1:26" x14ac:dyDescent="0.3">
      <c r="A15" s="2" t="s">
        <v>32</v>
      </c>
      <c r="B15" s="24">
        <v>1150</v>
      </c>
      <c r="C15" s="4"/>
      <c r="D15" s="4">
        <v>150</v>
      </c>
      <c r="E15" s="4"/>
      <c r="F15" s="4"/>
      <c r="G15" s="4">
        <v>150</v>
      </c>
      <c r="H15" s="4"/>
      <c r="I15" s="4"/>
      <c r="J15" s="4"/>
      <c r="K15" s="4"/>
      <c r="L15" s="4">
        <v>250</v>
      </c>
      <c r="M15" s="4"/>
      <c r="N15" s="4"/>
      <c r="O15" s="4"/>
      <c r="P15" s="4"/>
      <c r="Q15" s="4">
        <v>150</v>
      </c>
      <c r="R15" s="4">
        <v>150</v>
      </c>
      <c r="S15" s="5"/>
      <c r="T15" s="4"/>
      <c r="U15" s="4"/>
      <c r="V15" s="4"/>
      <c r="W15" s="4"/>
      <c r="X15" s="4">
        <v>150</v>
      </c>
      <c r="Y15" s="4">
        <v>150</v>
      </c>
      <c r="Z15" s="3">
        <f t="shared" si="0"/>
        <v>1150</v>
      </c>
    </row>
    <row r="16" spans="1:26" x14ac:dyDescent="0.3">
      <c r="A16" s="2" t="s">
        <v>33</v>
      </c>
      <c r="B16" s="24">
        <v>500</v>
      </c>
      <c r="C16" s="4"/>
      <c r="D16" s="4"/>
      <c r="E16" s="4"/>
      <c r="F16" s="4"/>
      <c r="G16" s="4"/>
      <c r="H16" s="4"/>
      <c r="I16" s="4"/>
      <c r="J16" s="4"/>
      <c r="K16" s="4"/>
      <c r="L16" s="4">
        <v>500</v>
      </c>
      <c r="M16" s="4"/>
      <c r="N16" s="4"/>
      <c r="O16" s="4"/>
      <c r="P16" s="4"/>
      <c r="Q16" s="4"/>
      <c r="R16" s="4"/>
      <c r="S16" s="5"/>
      <c r="T16" s="4"/>
      <c r="U16" s="4"/>
      <c r="V16" s="4"/>
      <c r="W16" s="4"/>
      <c r="X16" s="4"/>
      <c r="Y16" s="4"/>
      <c r="Z16" s="3">
        <f t="shared" si="0"/>
        <v>500</v>
      </c>
    </row>
    <row r="17" spans="1:26" x14ac:dyDescent="0.3">
      <c r="A17" s="2" t="s">
        <v>34</v>
      </c>
      <c r="B17" s="24">
        <v>800</v>
      </c>
      <c r="C17" s="4"/>
      <c r="D17" s="4">
        <v>100</v>
      </c>
      <c r="E17" s="4"/>
      <c r="F17" s="4"/>
      <c r="G17" s="4"/>
      <c r="H17" s="4"/>
      <c r="I17" s="4"/>
      <c r="J17" s="4">
        <v>100</v>
      </c>
      <c r="K17" s="4"/>
      <c r="L17" s="4">
        <v>200</v>
      </c>
      <c r="M17" s="4"/>
      <c r="N17" s="4"/>
      <c r="O17" s="4"/>
      <c r="P17" s="4"/>
      <c r="Q17" s="4">
        <v>100</v>
      </c>
      <c r="R17" s="4">
        <v>100</v>
      </c>
      <c r="S17" s="5"/>
      <c r="T17" s="4"/>
      <c r="U17" s="4"/>
      <c r="V17" s="4"/>
      <c r="W17" s="4"/>
      <c r="X17" s="4">
        <v>100</v>
      </c>
      <c r="Y17" s="4">
        <v>100</v>
      </c>
      <c r="Z17" s="3">
        <f t="shared" si="0"/>
        <v>800</v>
      </c>
    </row>
    <row r="18" spans="1:26" x14ac:dyDescent="0.3">
      <c r="A18" s="2" t="s">
        <v>35</v>
      </c>
      <c r="B18" s="24">
        <v>1000</v>
      </c>
      <c r="C18" s="4"/>
      <c r="D18" s="4"/>
      <c r="E18" s="4"/>
      <c r="F18" s="4"/>
      <c r="G18" s="4"/>
      <c r="H18" s="4"/>
      <c r="I18" s="4"/>
      <c r="J18" s="4"/>
      <c r="K18" s="4"/>
      <c r="L18" s="4">
        <v>500</v>
      </c>
      <c r="M18" s="4"/>
      <c r="N18" s="4"/>
      <c r="O18" s="4"/>
      <c r="P18" s="4"/>
      <c r="Q18" s="4"/>
      <c r="R18" s="4"/>
      <c r="S18" s="5"/>
      <c r="T18" s="4"/>
      <c r="U18" s="4"/>
      <c r="V18" s="4"/>
      <c r="W18" s="4"/>
      <c r="X18" s="4">
        <v>500</v>
      </c>
      <c r="Y18" s="4"/>
      <c r="Z18" s="3">
        <f t="shared" si="0"/>
        <v>1000</v>
      </c>
    </row>
    <row r="19" spans="1:26" x14ac:dyDescent="0.3">
      <c r="A19" s="2" t="s">
        <v>36</v>
      </c>
      <c r="B19" s="24">
        <v>1500</v>
      </c>
      <c r="C19" s="4">
        <v>150</v>
      </c>
      <c r="D19" s="4"/>
      <c r="E19" s="4"/>
      <c r="F19" s="4">
        <v>150</v>
      </c>
      <c r="G19" s="4">
        <v>150</v>
      </c>
      <c r="H19" s="4"/>
      <c r="I19" s="4"/>
      <c r="J19" s="4">
        <v>150</v>
      </c>
      <c r="K19" s="4"/>
      <c r="L19" s="4">
        <v>150</v>
      </c>
      <c r="M19" s="4"/>
      <c r="N19" s="4"/>
      <c r="O19" s="4">
        <v>150</v>
      </c>
      <c r="P19" s="4"/>
      <c r="Q19" s="4">
        <v>150</v>
      </c>
      <c r="R19" s="4">
        <v>150</v>
      </c>
      <c r="S19" s="5"/>
      <c r="T19" s="4"/>
      <c r="U19" s="4"/>
      <c r="V19" s="4"/>
      <c r="W19" s="4"/>
      <c r="X19" s="4">
        <v>150</v>
      </c>
      <c r="Y19" s="4">
        <v>150</v>
      </c>
      <c r="Z19" s="3">
        <f t="shared" si="0"/>
        <v>1500</v>
      </c>
    </row>
    <row r="20" spans="1:26" x14ac:dyDescent="0.3">
      <c r="A20" s="2" t="s">
        <v>37</v>
      </c>
      <c r="B20" s="24">
        <v>1800</v>
      </c>
      <c r="C20" s="4"/>
      <c r="D20" s="4"/>
      <c r="E20" s="4"/>
      <c r="F20" s="4"/>
      <c r="G20" s="4"/>
      <c r="H20" s="4"/>
      <c r="I20" s="4"/>
      <c r="J20" s="4">
        <v>250</v>
      </c>
      <c r="K20" s="4"/>
      <c r="L20" s="4">
        <v>300</v>
      </c>
      <c r="M20" s="4"/>
      <c r="N20" s="4"/>
      <c r="O20" s="4">
        <v>250</v>
      </c>
      <c r="P20" s="4"/>
      <c r="Q20" s="4">
        <v>250</v>
      </c>
      <c r="R20" s="4">
        <v>250</v>
      </c>
      <c r="S20" s="5"/>
      <c r="T20" s="4"/>
      <c r="U20" s="4"/>
      <c r="V20" s="4"/>
      <c r="W20" s="4"/>
      <c r="X20" s="4">
        <v>250</v>
      </c>
      <c r="Y20" s="4">
        <v>250</v>
      </c>
      <c r="Z20" s="3">
        <f t="shared" si="0"/>
        <v>1800</v>
      </c>
    </row>
    <row r="21" spans="1:26" x14ac:dyDescent="0.3">
      <c r="A21" s="2" t="s">
        <v>39</v>
      </c>
      <c r="B21" s="24">
        <v>100</v>
      </c>
      <c r="C21" s="4"/>
      <c r="D21" s="4"/>
      <c r="E21" s="4"/>
      <c r="F21" s="4"/>
      <c r="G21" s="4"/>
      <c r="H21" s="4"/>
      <c r="I21" s="4"/>
      <c r="J21" s="4"/>
      <c r="K21" s="4"/>
      <c r="L21" s="4">
        <v>100</v>
      </c>
      <c r="M21" s="4"/>
      <c r="N21" s="4"/>
      <c r="O21" s="4"/>
      <c r="P21" s="4"/>
      <c r="Q21" s="4"/>
      <c r="R21" s="4"/>
      <c r="S21" s="5"/>
      <c r="T21" s="4"/>
      <c r="U21" s="4"/>
      <c r="V21" s="4"/>
      <c r="W21" s="4"/>
      <c r="X21" s="4"/>
      <c r="Y21" s="4"/>
      <c r="Z21" s="3">
        <f t="shared" si="0"/>
        <v>100</v>
      </c>
    </row>
    <row r="22" spans="1:26" x14ac:dyDescent="0.3">
      <c r="A22" s="1" t="s">
        <v>38</v>
      </c>
      <c r="B22" s="24">
        <v>4100</v>
      </c>
      <c r="C22" s="4">
        <v>200</v>
      </c>
      <c r="D22" s="4">
        <v>200</v>
      </c>
      <c r="E22" s="4">
        <v>200</v>
      </c>
      <c r="F22" s="4">
        <v>200</v>
      </c>
      <c r="G22" s="4">
        <v>150</v>
      </c>
      <c r="H22" s="4">
        <v>200</v>
      </c>
      <c r="I22" s="4">
        <v>150</v>
      </c>
      <c r="J22" s="4">
        <v>150</v>
      </c>
      <c r="K22" s="4">
        <v>150</v>
      </c>
      <c r="L22" s="4">
        <v>250</v>
      </c>
      <c r="M22" s="4">
        <v>200</v>
      </c>
      <c r="N22" s="4">
        <v>150</v>
      </c>
      <c r="O22" s="4">
        <v>200</v>
      </c>
      <c r="P22" s="4">
        <v>150</v>
      </c>
      <c r="Q22" s="4">
        <v>200</v>
      </c>
      <c r="R22" s="4">
        <v>200</v>
      </c>
      <c r="S22" s="5">
        <v>200</v>
      </c>
      <c r="T22" s="4">
        <v>100</v>
      </c>
      <c r="U22" s="4">
        <v>100</v>
      </c>
      <c r="V22" s="4">
        <v>200</v>
      </c>
      <c r="W22" s="4">
        <v>150</v>
      </c>
      <c r="X22" s="4">
        <v>200</v>
      </c>
      <c r="Y22" s="4">
        <v>200</v>
      </c>
      <c r="Z22" s="3">
        <f t="shared" si="0"/>
        <v>4100</v>
      </c>
    </row>
    <row r="23" spans="1:26" x14ac:dyDescent="0.3">
      <c r="A23" s="2" t="s">
        <v>40</v>
      </c>
      <c r="B23" s="24">
        <v>100</v>
      </c>
      <c r="C23" s="4"/>
      <c r="D23" s="4"/>
      <c r="E23" s="4"/>
      <c r="F23" s="4"/>
      <c r="G23" s="4"/>
      <c r="H23" s="4"/>
      <c r="I23" s="4"/>
      <c r="J23" s="4"/>
      <c r="K23" s="4"/>
      <c r="L23" s="4">
        <v>50</v>
      </c>
      <c r="M23" s="4"/>
      <c r="N23" s="4"/>
      <c r="O23" s="4"/>
      <c r="P23" s="4"/>
      <c r="Q23" s="4"/>
      <c r="R23" s="4"/>
      <c r="S23" s="5"/>
      <c r="T23" s="4"/>
      <c r="U23" s="4"/>
      <c r="V23" s="4"/>
      <c r="W23" s="4"/>
      <c r="X23" s="4"/>
      <c r="Y23" s="4">
        <v>50</v>
      </c>
      <c r="Z23" s="3">
        <f t="shared" si="0"/>
        <v>100</v>
      </c>
    </row>
    <row r="24" spans="1:26" x14ac:dyDescent="0.3">
      <c r="A24" s="2" t="s">
        <v>41</v>
      </c>
      <c r="B24" s="24">
        <v>250</v>
      </c>
      <c r="C24" s="4"/>
      <c r="D24" s="4"/>
      <c r="E24" s="4"/>
      <c r="F24" s="4"/>
      <c r="G24" s="4"/>
      <c r="H24" s="4"/>
      <c r="I24" s="4"/>
      <c r="J24" s="4"/>
      <c r="K24" s="4"/>
      <c r="L24" s="4">
        <v>125</v>
      </c>
      <c r="M24" s="4"/>
      <c r="N24" s="4"/>
      <c r="O24" s="4"/>
      <c r="P24" s="4"/>
      <c r="Q24" s="4"/>
      <c r="R24" s="4"/>
      <c r="S24" s="5"/>
      <c r="T24" s="4"/>
      <c r="U24" s="4"/>
      <c r="V24" s="4"/>
      <c r="W24" s="4"/>
      <c r="X24" s="4"/>
      <c r="Y24" s="4">
        <v>125</v>
      </c>
      <c r="Z24" s="3">
        <f t="shared" si="0"/>
        <v>250</v>
      </c>
    </row>
    <row r="25" spans="1:26" x14ac:dyDescent="0.3">
      <c r="A25" s="2" t="s">
        <v>42</v>
      </c>
      <c r="B25" s="24">
        <v>1100</v>
      </c>
      <c r="C25" s="4"/>
      <c r="D25" s="4"/>
      <c r="E25" s="4"/>
      <c r="F25" s="4">
        <v>150</v>
      </c>
      <c r="G25" s="4">
        <v>150</v>
      </c>
      <c r="H25" s="4"/>
      <c r="I25" s="4"/>
      <c r="J25" s="4">
        <v>150</v>
      </c>
      <c r="K25" s="4"/>
      <c r="L25" s="4">
        <v>200</v>
      </c>
      <c r="M25" s="4"/>
      <c r="N25" s="4"/>
      <c r="O25" s="4"/>
      <c r="P25" s="4"/>
      <c r="Q25" s="4">
        <v>150</v>
      </c>
      <c r="R25" s="4">
        <v>150</v>
      </c>
      <c r="S25" s="5"/>
      <c r="T25" s="4"/>
      <c r="U25" s="4"/>
      <c r="V25" s="4"/>
      <c r="W25" s="4"/>
      <c r="X25" s="4"/>
      <c r="Y25" s="4">
        <v>150</v>
      </c>
      <c r="Z25" s="3">
        <f t="shared" si="0"/>
        <v>1100</v>
      </c>
    </row>
    <row r="26" spans="1:26" x14ac:dyDescent="0.3">
      <c r="A26" s="2" t="s">
        <v>43</v>
      </c>
      <c r="B26" s="24">
        <v>800</v>
      </c>
      <c r="C26" s="4"/>
      <c r="D26" s="4"/>
      <c r="E26" s="4"/>
      <c r="F26" s="4"/>
      <c r="G26" s="4"/>
      <c r="H26" s="4"/>
      <c r="I26" s="4"/>
      <c r="J26" s="4"/>
      <c r="K26" s="4"/>
      <c r="L26" s="4">
        <v>400</v>
      </c>
      <c r="M26" s="4"/>
      <c r="N26" s="4"/>
      <c r="O26" s="4"/>
      <c r="P26" s="4"/>
      <c r="Q26" s="4"/>
      <c r="R26" s="4"/>
      <c r="S26" s="5"/>
      <c r="T26" s="4"/>
      <c r="U26" s="4"/>
      <c r="V26" s="4"/>
      <c r="W26" s="4"/>
      <c r="X26" s="4"/>
      <c r="Y26" s="4">
        <v>400</v>
      </c>
      <c r="Z26" s="3">
        <f t="shared" si="0"/>
        <v>800</v>
      </c>
    </row>
    <row r="27" spans="1:26" x14ac:dyDescent="0.3">
      <c r="A27" s="2" t="s">
        <v>44</v>
      </c>
      <c r="B27" s="24">
        <v>250</v>
      </c>
      <c r="C27" s="4"/>
      <c r="D27" s="4"/>
      <c r="E27" s="4"/>
      <c r="F27" s="4"/>
      <c r="G27" s="4"/>
      <c r="H27" s="4"/>
      <c r="I27" s="4"/>
      <c r="J27" s="4"/>
      <c r="K27" s="4"/>
      <c r="L27" s="4">
        <v>100</v>
      </c>
      <c r="M27" s="4"/>
      <c r="N27" s="4"/>
      <c r="O27" s="4"/>
      <c r="P27" s="4"/>
      <c r="Q27" s="4"/>
      <c r="R27" s="4"/>
      <c r="S27" s="5"/>
      <c r="T27" s="4"/>
      <c r="U27" s="4"/>
      <c r="V27" s="4"/>
      <c r="W27" s="4"/>
      <c r="X27" s="4">
        <v>100</v>
      </c>
      <c r="Y27" s="4">
        <v>50</v>
      </c>
      <c r="Z27" s="3">
        <f t="shared" si="0"/>
        <v>250</v>
      </c>
    </row>
    <row r="28" spans="1:26" x14ac:dyDescent="0.3">
      <c r="A28" s="2" t="s">
        <v>45</v>
      </c>
      <c r="B28" s="24">
        <v>1000</v>
      </c>
      <c r="C28" s="4"/>
      <c r="D28" s="4"/>
      <c r="E28" s="4"/>
      <c r="F28" s="4"/>
      <c r="G28" s="4">
        <v>200</v>
      </c>
      <c r="H28" s="4"/>
      <c r="I28" s="4"/>
      <c r="J28" s="4"/>
      <c r="K28" s="4"/>
      <c r="L28" s="4">
        <v>400</v>
      </c>
      <c r="M28" s="4"/>
      <c r="N28" s="4"/>
      <c r="O28" s="4"/>
      <c r="P28" s="4"/>
      <c r="Q28" s="4"/>
      <c r="R28" s="4"/>
      <c r="S28" s="5"/>
      <c r="T28" s="4"/>
      <c r="U28" s="4"/>
      <c r="V28" s="4"/>
      <c r="W28" s="4"/>
      <c r="X28" s="4">
        <v>200</v>
      </c>
      <c r="Y28" s="4">
        <v>200</v>
      </c>
      <c r="Z28" s="3">
        <f t="shared" si="0"/>
        <v>1000</v>
      </c>
    </row>
    <row r="29" spans="1:26" x14ac:dyDescent="0.3">
      <c r="A29" s="2" t="s">
        <v>46</v>
      </c>
      <c r="B29" s="24">
        <v>1200</v>
      </c>
      <c r="C29" s="4"/>
      <c r="D29" s="4">
        <v>100</v>
      </c>
      <c r="E29" s="4"/>
      <c r="F29" s="4">
        <v>100</v>
      </c>
      <c r="G29" s="4">
        <v>100</v>
      </c>
      <c r="H29" s="4"/>
      <c r="I29" s="4"/>
      <c r="J29" s="4"/>
      <c r="K29" s="4"/>
      <c r="L29" s="4">
        <v>300</v>
      </c>
      <c r="M29" s="4">
        <v>100</v>
      </c>
      <c r="N29" s="4"/>
      <c r="O29" s="4">
        <v>100</v>
      </c>
      <c r="P29" s="4"/>
      <c r="Q29" s="4">
        <v>100</v>
      </c>
      <c r="R29" s="4">
        <v>100</v>
      </c>
      <c r="S29" s="5"/>
      <c r="T29" s="4"/>
      <c r="U29" s="4"/>
      <c r="V29" s="4"/>
      <c r="W29" s="4"/>
      <c r="X29" s="4">
        <v>100</v>
      </c>
      <c r="Y29" s="4">
        <v>100</v>
      </c>
      <c r="Z29" s="3">
        <f t="shared" si="0"/>
        <v>1200</v>
      </c>
    </row>
    <row r="30" spans="1:26" x14ac:dyDescent="0.3">
      <c r="A30" s="2" t="s">
        <v>47</v>
      </c>
      <c r="B30" s="24">
        <v>1000</v>
      </c>
      <c r="C30" s="4">
        <v>100</v>
      </c>
      <c r="D30" s="4"/>
      <c r="E30" s="4"/>
      <c r="F30" s="4">
        <v>100</v>
      </c>
      <c r="G30" s="4"/>
      <c r="H30" s="4"/>
      <c r="I30" s="4"/>
      <c r="J30" s="4"/>
      <c r="K30" s="4"/>
      <c r="L30" s="4">
        <v>300</v>
      </c>
      <c r="M30" s="4"/>
      <c r="N30" s="4"/>
      <c r="O30" s="4">
        <v>100</v>
      </c>
      <c r="P30" s="4"/>
      <c r="Q30" s="4">
        <v>100</v>
      </c>
      <c r="R30" s="4">
        <v>100</v>
      </c>
      <c r="S30" s="5"/>
      <c r="T30" s="4"/>
      <c r="U30" s="4"/>
      <c r="V30" s="4"/>
      <c r="W30" s="4"/>
      <c r="X30" s="4">
        <v>100</v>
      </c>
      <c r="Y30" s="4">
        <v>100</v>
      </c>
      <c r="Z30" s="3">
        <f t="shared" si="0"/>
        <v>1000</v>
      </c>
    </row>
    <row r="31" spans="1:26" s="11" customFormat="1" x14ac:dyDescent="0.3">
      <c r="A31" s="8" t="s">
        <v>11</v>
      </c>
      <c r="B31" s="3">
        <f>SUM(B4:B30)</f>
        <v>25000</v>
      </c>
      <c r="C31" s="3">
        <f>SUM(C4:C30)</f>
        <v>750</v>
      </c>
      <c r="D31" s="3">
        <f t="shared" ref="D31:Y31" si="1">SUM(D4:D30)</f>
        <v>550</v>
      </c>
      <c r="E31" s="3">
        <f t="shared" si="1"/>
        <v>200</v>
      </c>
      <c r="F31" s="3">
        <f t="shared" si="1"/>
        <v>1000</v>
      </c>
      <c r="G31" s="3">
        <f t="shared" si="1"/>
        <v>1350</v>
      </c>
      <c r="H31" s="3">
        <f t="shared" si="1"/>
        <v>200</v>
      </c>
      <c r="I31" s="3">
        <f t="shared" si="1"/>
        <v>150</v>
      </c>
      <c r="J31" s="3">
        <f t="shared" si="1"/>
        <v>1600</v>
      </c>
      <c r="K31" s="3">
        <f t="shared" si="1"/>
        <v>150</v>
      </c>
      <c r="L31" s="3">
        <f t="shared" si="1"/>
        <v>6525</v>
      </c>
      <c r="M31" s="3">
        <f t="shared" si="1"/>
        <v>300</v>
      </c>
      <c r="N31" s="3">
        <f t="shared" si="1"/>
        <v>150</v>
      </c>
      <c r="O31" s="3">
        <f t="shared" si="1"/>
        <v>1550</v>
      </c>
      <c r="P31" s="3">
        <f t="shared" si="1"/>
        <v>150</v>
      </c>
      <c r="Q31" s="3">
        <f t="shared" si="1"/>
        <v>1950</v>
      </c>
      <c r="R31" s="3">
        <f t="shared" si="1"/>
        <v>1800</v>
      </c>
      <c r="S31" s="3">
        <f t="shared" si="1"/>
        <v>500</v>
      </c>
      <c r="T31" s="3">
        <f t="shared" si="1"/>
        <v>100</v>
      </c>
      <c r="U31" s="3">
        <f t="shared" si="1"/>
        <v>100</v>
      </c>
      <c r="V31" s="3">
        <f t="shared" si="1"/>
        <v>200</v>
      </c>
      <c r="W31" s="3">
        <v>150</v>
      </c>
      <c r="X31" s="3">
        <f t="shared" si="1"/>
        <v>2500</v>
      </c>
      <c r="Y31" s="3">
        <f t="shared" si="1"/>
        <v>3075</v>
      </c>
      <c r="Z31" s="3">
        <f>SUM(Z4:Z30)</f>
        <v>25000</v>
      </c>
    </row>
  </sheetData>
  <mergeCells count="2">
    <mergeCell ref="A2:Z2"/>
    <mergeCell ref="A1:Z1"/>
  </mergeCells>
  <pageMargins left="0.31496062992125984" right="0.51181102362204722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Y31"/>
  <sheetViews>
    <sheetView topLeftCell="A23" workbookViewId="0">
      <selection sqref="A1:Y31"/>
    </sheetView>
  </sheetViews>
  <sheetFormatPr defaultColWidth="9.109375" defaultRowHeight="14.4" x14ac:dyDescent="0.3"/>
  <cols>
    <col min="1" max="1" width="20.33203125" style="1" customWidth="1"/>
    <col min="2" max="2" width="5.109375" style="1" customWidth="1"/>
    <col min="3" max="3" width="5.6640625" style="1" customWidth="1"/>
    <col min="4" max="4" width="5.5546875" style="1" customWidth="1"/>
    <col min="5" max="5" width="5.44140625" style="1" customWidth="1"/>
    <col min="6" max="6" width="6.33203125" style="1" customWidth="1"/>
    <col min="7" max="7" width="6.109375" style="1" customWidth="1"/>
    <col min="8" max="8" width="4.88671875" style="1" customWidth="1"/>
    <col min="9" max="9" width="6.109375" style="1" customWidth="1"/>
    <col min="10" max="10" width="5.44140625" style="1" customWidth="1"/>
    <col min="11" max="11" width="8.109375" style="1" customWidth="1"/>
    <col min="12" max="12" width="5.33203125" style="1" customWidth="1"/>
    <col min="13" max="13" width="6.109375" style="1" customWidth="1"/>
    <col min="14" max="14" width="5.88671875" style="1" customWidth="1"/>
    <col min="15" max="15" width="5.6640625" style="1" customWidth="1"/>
    <col min="16" max="16" width="6.88671875" style="1" customWidth="1"/>
    <col min="17" max="17" width="5.6640625" style="1" customWidth="1"/>
    <col min="18" max="18" width="5.33203125" style="1" customWidth="1"/>
    <col min="19" max="19" width="6.5546875" style="1" customWidth="1"/>
    <col min="20" max="20" width="6.88671875" style="1" customWidth="1"/>
    <col min="21" max="21" width="5.88671875" style="1" customWidth="1"/>
    <col min="22" max="22" width="6.88671875" style="1" customWidth="1"/>
    <col min="23" max="23" width="6" style="1" customWidth="1"/>
    <col min="24" max="24" width="8" style="1" customWidth="1"/>
    <col min="25" max="25" width="9.109375" style="16"/>
    <col min="26" max="16384" width="9.109375" style="1"/>
  </cols>
  <sheetData>
    <row r="1" spans="1:25" ht="15.6" x14ac:dyDescent="0.3">
      <c r="A1" s="29">
        <v>142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</row>
    <row r="2" spans="1:25" ht="25.8" x14ac:dyDescent="0.5">
      <c r="A2" s="30" t="s">
        <v>57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</row>
    <row r="3" spans="1:25" s="11" customFormat="1" x14ac:dyDescent="0.3">
      <c r="A3" s="8" t="s">
        <v>48</v>
      </c>
      <c r="B3" s="8" t="s">
        <v>2</v>
      </c>
      <c r="C3" s="8" t="s">
        <v>3</v>
      </c>
      <c r="D3" s="8" t="s">
        <v>12</v>
      </c>
      <c r="E3" s="8" t="s">
        <v>13</v>
      </c>
      <c r="F3" s="8" t="s">
        <v>4</v>
      </c>
      <c r="G3" s="8" t="s">
        <v>14</v>
      </c>
      <c r="H3" s="8" t="s">
        <v>7</v>
      </c>
      <c r="I3" s="8" t="s">
        <v>8</v>
      </c>
      <c r="J3" s="8" t="s">
        <v>15</v>
      </c>
      <c r="K3" s="8" t="s">
        <v>9</v>
      </c>
      <c r="L3" s="8" t="s">
        <v>16</v>
      </c>
      <c r="M3" s="8" t="s">
        <v>10</v>
      </c>
      <c r="N3" s="8" t="s">
        <v>1</v>
      </c>
      <c r="O3" s="8" t="s">
        <v>17</v>
      </c>
      <c r="P3" s="8" t="s">
        <v>18</v>
      </c>
      <c r="Q3" s="8" t="s">
        <v>5</v>
      </c>
      <c r="R3" s="9" t="s">
        <v>6</v>
      </c>
      <c r="S3" s="8" t="s">
        <v>19</v>
      </c>
      <c r="T3" s="8" t="s">
        <v>20</v>
      </c>
      <c r="U3" s="8" t="s">
        <v>21</v>
      </c>
      <c r="V3" s="8" t="s">
        <v>50</v>
      </c>
      <c r="W3" s="8" t="s">
        <v>0</v>
      </c>
      <c r="X3" s="8" t="s">
        <v>22</v>
      </c>
      <c r="Y3" s="12" t="s">
        <v>11</v>
      </c>
    </row>
    <row r="4" spans="1:25" x14ac:dyDescent="0.3">
      <c r="A4" s="2" t="s">
        <v>23</v>
      </c>
      <c r="B4" s="6"/>
      <c r="C4" s="6"/>
      <c r="D4" s="6"/>
      <c r="E4" s="6"/>
      <c r="F4" s="6"/>
      <c r="G4" s="6"/>
      <c r="H4" s="6"/>
      <c r="I4" s="6"/>
      <c r="J4" s="6"/>
      <c r="K4" s="6">
        <v>1.8</v>
      </c>
      <c r="L4" s="6"/>
      <c r="M4" s="6"/>
      <c r="N4" s="6"/>
      <c r="O4" s="6"/>
      <c r="P4" s="6"/>
      <c r="Q4" s="6"/>
      <c r="R4" s="7"/>
      <c r="S4" s="6"/>
      <c r="T4" s="6"/>
      <c r="U4" s="6"/>
      <c r="V4" s="6"/>
      <c r="W4" s="6"/>
      <c r="X4" s="6"/>
      <c r="Y4" s="15">
        <f>X4+W4+V4+U4+T4+S4+R4+Q4+P4+O4+N4+M4+L4+K4+J4+I4+H4+G4+F4+E4+D4+C4+B4</f>
        <v>1.8</v>
      </c>
    </row>
    <row r="5" spans="1:25" x14ac:dyDescent="0.3">
      <c r="A5" s="2" t="s">
        <v>52</v>
      </c>
      <c r="B5" s="6"/>
      <c r="C5" s="6"/>
      <c r="D5" s="6"/>
      <c r="E5" s="6"/>
      <c r="F5" s="6"/>
      <c r="G5" s="6"/>
      <c r="H5" s="6"/>
      <c r="I5" s="6"/>
      <c r="J5" s="6"/>
      <c r="K5" s="6">
        <v>0.5</v>
      </c>
      <c r="L5" s="6"/>
      <c r="M5" s="6"/>
      <c r="N5" s="6"/>
      <c r="O5" s="6"/>
      <c r="P5" s="6"/>
      <c r="Q5" s="6"/>
      <c r="R5" s="7"/>
      <c r="S5" s="6"/>
      <c r="T5" s="6"/>
      <c r="U5" s="6"/>
      <c r="V5" s="6"/>
      <c r="W5" s="6"/>
      <c r="X5" s="6"/>
      <c r="Y5" s="15">
        <f t="shared" ref="Y5:Y30" si="0">X5+W5+V5+U5+T5+S5+R5+Q5+P5+O5+N5+M5+L5+K5+J5+I5+H5+G5+F5+E5+D5+C5+B5</f>
        <v>0.5</v>
      </c>
    </row>
    <row r="6" spans="1:25" x14ac:dyDescent="0.3">
      <c r="A6" s="2" t="s">
        <v>24</v>
      </c>
      <c r="B6" s="6"/>
      <c r="C6" s="6"/>
      <c r="D6" s="6"/>
      <c r="E6" s="6"/>
      <c r="F6" s="6"/>
      <c r="G6" s="6"/>
      <c r="H6" s="6"/>
      <c r="I6" s="6">
        <v>1</v>
      </c>
      <c r="J6" s="6"/>
      <c r="K6" s="6">
        <v>9</v>
      </c>
      <c r="L6" s="6"/>
      <c r="M6" s="6"/>
      <c r="N6" s="6">
        <v>2</v>
      </c>
      <c r="O6" s="6"/>
      <c r="P6" s="6"/>
      <c r="Q6" s="6">
        <v>1</v>
      </c>
      <c r="R6" s="7"/>
      <c r="S6" s="6"/>
      <c r="T6" s="6"/>
      <c r="U6" s="6"/>
      <c r="V6" s="6"/>
      <c r="W6" s="6"/>
      <c r="X6" s="6"/>
      <c r="Y6" s="15">
        <f t="shared" si="0"/>
        <v>13</v>
      </c>
    </row>
    <row r="7" spans="1:25" x14ac:dyDescent="0.3">
      <c r="A7" s="2" t="s">
        <v>25</v>
      </c>
      <c r="B7" s="6"/>
      <c r="C7" s="6"/>
      <c r="D7" s="6"/>
      <c r="E7" s="6"/>
      <c r="F7" s="6"/>
      <c r="G7" s="6"/>
      <c r="H7" s="6"/>
      <c r="I7" s="6"/>
      <c r="J7" s="6"/>
      <c r="K7" s="6">
        <v>2</v>
      </c>
      <c r="L7" s="6"/>
      <c r="M7" s="6"/>
      <c r="N7" s="6"/>
      <c r="O7" s="6"/>
      <c r="P7" s="6"/>
      <c r="Q7" s="6"/>
      <c r="R7" s="7"/>
      <c r="S7" s="6"/>
      <c r="T7" s="6"/>
      <c r="U7" s="6"/>
      <c r="V7" s="6"/>
      <c r="W7" s="6"/>
      <c r="X7" s="6"/>
      <c r="Y7" s="15">
        <f t="shared" si="0"/>
        <v>2</v>
      </c>
    </row>
    <row r="8" spans="1:25" x14ac:dyDescent="0.3">
      <c r="A8" s="2" t="s">
        <v>26</v>
      </c>
      <c r="B8" s="6"/>
      <c r="C8" s="6"/>
      <c r="D8" s="6"/>
      <c r="E8" s="6">
        <v>1</v>
      </c>
      <c r="F8" s="6">
        <v>1</v>
      </c>
      <c r="G8" s="6"/>
      <c r="H8" s="6"/>
      <c r="I8" s="6">
        <v>1</v>
      </c>
      <c r="J8" s="6"/>
      <c r="K8" s="6">
        <v>1.5</v>
      </c>
      <c r="L8" s="6"/>
      <c r="M8" s="6"/>
      <c r="N8" s="6">
        <v>2</v>
      </c>
      <c r="O8" s="6"/>
      <c r="P8" s="6">
        <v>1</v>
      </c>
      <c r="Q8" s="6"/>
      <c r="R8" s="7"/>
      <c r="S8" s="6"/>
      <c r="T8" s="6">
        <v>0.6</v>
      </c>
      <c r="U8" s="6"/>
      <c r="V8" s="6"/>
      <c r="W8" s="6">
        <v>0.5</v>
      </c>
      <c r="X8" s="6"/>
      <c r="Y8" s="15">
        <f t="shared" si="0"/>
        <v>8.6</v>
      </c>
    </row>
    <row r="9" spans="1:25" x14ac:dyDescent="0.3">
      <c r="A9" s="2" t="s">
        <v>27</v>
      </c>
      <c r="B9" s="6">
        <v>1</v>
      </c>
      <c r="C9" s="6"/>
      <c r="D9" s="6">
        <v>1</v>
      </c>
      <c r="E9" s="6">
        <v>3</v>
      </c>
      <c r="F9" s="6">
        <v>2.8</v>
      </c>
      <c r="G9" s="6"/>
      <c r="H9" s="6"/>
      <c r="I9" s="6">
        <v>1</v>
      </c>
      <c r="J9" s="6"/>
      <c r="K9" s="6">
        <v>4</v>
      </c>
      <c r="L9" s="6"/>
      <c r="M9" s="6"/>
      <c r="N9" s="6">
        <v>2</v>
      </c>
      <c r="O9" s="6"/>
      <c r="P9" s="6">
        <v>2</v>
      </c>
      <c r="Q9" s="6">
        <v>2</v>
      </c>
      <c r="R9" s="7">
        <v>0.5</v>
      </c>
      <c r="S9" s="6"/>
      <c r="T9" s="6">
        <v>0.6</v>
      </c>
      <c r="U9" s="6"/>
      <c r="V9" s="6"/>
      <c r="W9" s="6">
        <v>1.2</v>
      </c>
      <c r="X9" s="6"/>
      <c r="Y9" s="15">
        <f t="shared" si="0"/>
        <v>21.1</v>
      </c>
    </row>
    <row r="10" spans="1:25" x14ac:dyDescent="0.3">
      <c r="A10" s="2" t="s">
        <v>28</v>
      </c>
      <c r="B10" s="6"/>
      <c r="C10" s="6"/>
      <c r="D10" s="6"/>
      <c r="E10" s="6"/>
      <c r="F10" s="6"/>
      <c r="G10" s="6"/>
      <c r="H10" s="6"/>
      <c r="I10" s="6"/>
      <c r="J10" s="6"/>
      <c r="K10" s="6">
        <v>3</v>
      </c>
      <c r="L10" s="6"/>
      <c r="M10" s="6"/>
      <c r="N10" s="6"/>
      <c r="O10" s="6"/>
      <c r="P10" s="6"/>
      <c r="Q10" s="6"/>
      <c r="R10" s="7"/>
      <c r="S10" s="6"/>
      <c r="T10" s="6"/>
      <c r="U10" s="6"/>
      <c r="V10" s="6"/>
      <c r="W10" s="6"/>
      <c r="X10" s="6"/>
      <c r="Y10" s="15">
        <f t="shared" si="0"/>
        <v>3</v>
      </c>
    </row>
    <row r="11" spans="1:25" x14ac:dyDescent="0.3">
      <c r="A11" s="2" t="s">
        <v>29</v>
      </c>
      <c r="B11" s="6"/>
      <c r="C11" s="6"/>
      <c r="D11" s="6"/>
      <c r="E11" s="6"/>
      <c r="F11" s="6"/>
      <c r="G11" s="6"/>
      <c r="H11" s="6"/>
      <c r="I11" s="6"/>
      <c r="J11" s="6"/>
      <c r="K11" s="6">
        <v>3</v>
      </c>
      <c r="L11" s="6"/>
      <c r="M11" s="6"/>
      <c r="N11" s="6"/>
      <c r="O11" s="6"/>
      <c r="P11" s="6"/>
      <c r="Q11" s="6"/>
      <c r="R11" s="7"/>
      <c r="S11" s="6"/>
      <c r="T11" s="6"/>
      <c r="U11" s="6"/>
      <c r="V11" s="6"/>
      <c r="W11" s="6">
        <v>0.5</v>
      </c>
      <c r="X11" s="6"/>
      <c r="Y11" s="15">
        <f t="shared" si="0"/>
        <v>3.5</v>
      </c>
    </row>
    <row r="12" spans="1:25" x14ac:dyDescent="0.3">
      <c r="A12" s="2" t="s">
        <v>30</v>
      </c>
      <c r="B12" s="6"/>
      <c r="C12" s="6"/>
      <c r="D12" s="6"/>
      <c r="E12" s="6"/>
      <c r="F12" s="6"/>
      <c r="G12" s="6"/>
      <c r="H12" s="6"/>
      <c r="I12" s="6"/>
      <c r="J12" s="6"/>
      <c r="K12" s="6">
        <v>4</v>
      </c>
      <c r="L12" s="6"/>
      <c r="M12" s="6"/>
      <c r="N12" s="6"/>
      <c r="O12" s="6"/>
      <c r="P12" s="6"/>
      <c r="Q12" s="6"/>
      <c r="R12" s="7"/>
      <c r="S12" s="6"/>
      <c r="T12" s="6"/>
      <c r="U12" s="6"/>
      <c r="V12" s="6"/>
      <c r="W12" s="6"/>
      <c r="X12" s="6"/>
      <c r="Y12" s="15">
        <f t="shared" si="0"/>
        <v>4</v>
      </c>
    </row>
    <row r="13" spans="1:25" x14ac:dyDescent="0.3">
      <c r="A13" s="2" t="s">
        <v>51</v>
      </c>
      <c r="B13" s="6"/>
      <c r="C13" s="6"/>
      <c r="D13" s="6"/>
      <c r="E13" s="6"/>
      <c r="F13" s="6"/>
      <c r="G13" s="6"/>
      <c r="H13" s="6"/>
      <c r="I13" s="6"/>
      <c r="J13" s="6"/>
      <c r="K13" s="6">
        <v>0.75</v>
      </c>
      <c r="L13" s="6"/>
      <c r="M13" s="6"/>
      <c r="N13" s="6"/>
      <c r="O13" s="6"/>
      <c r="P13" s="6"/>
      <c r="Q13" s="6"/>
      <c r="R13" s="7"/>
      <c r="S13" s="6"/>
      <c r="T13" s="6"/>
      <c r="U13" s="6"/>
      <c r="V13" s="6"/>
      <c r="W13" s="6">
        <v>0.5</v>
      </c>
      <c r="X13" s="6"/>
      <c r="Y13" s="15">
        <f t="shared" si="0"/>
        <v>1.25</v>
      </c>
    </row>
    <row r="14" spans="1:25" x14ac:dyDescent="0.3">
      <c r="A14" s="2" t="s">
        <v>31</v>
      </c>
      <c r="B14" s="6"/>
      <c r="C14" s="6"/>
      <c r="D14" s="6"/>
      <c r="E14" s="6"/>
      <c r="F14" s="6"/>
      <c r="G14" s="6"/>
      <c r="H14" s="6"/>
      <c r="I14" s="6">
        <v>1</v>
      </c>
      <c r="J14" s="6"/>
      <c r="K14" s="6">
        <v>1.5</v>
      </c>
      <c r="L14" s="6"/>
      <c r="M14" s="6"/>
      <c r="N14" s="6"/>
      <c r="O14" s="6"/>
      <c r="P14" s="6"/>
      <c r="Q14" s="6"/>
      <c r="R14" s="7"/>
      <c r="S14" s="6"/>
      <c r="T14" s="6"/>
      <c r="U14" s="6"/>
      <c r="V14" s="6"/>
      <c r="W14" s="6">
        <v>0.5</v>
      </c>
      <c r="X14" s="6"/>
      <c r="Y14" s="15">
        <f t="shared" si="0"/>
        <v>3</v>
      </c>
    </row>
    <row r="15" spans="1:25" x14ac:dyDescent="0.3">
      <c r="A15" s="2" t="s">
        <v>32</v>
      </c>
      <c r="B15" s="6"/>
      <c r="C15" s="6"/>
      <c r="D15" s="6"/>
      <c r="E15" s="6"/>
      <c r="F15" s="6">
        <v>2</v>
      </c>
      <c r="G15" s="6"/>
      <c r="H15" s="6"/>
      <c r="I15" s="6"/>
      <c r="J15" s="6"/>
      <c r="K15" s="6">
        <v>9</v>
      </c>
      <c r="L15" s="6"/>
      <c r="M15" s="6"/>
      <c r="N15" s="6">
        <v>1.5</v>
      </c>
      <c r="O15" s="6"/>
      <c r="P15" s="6">
        <v>1.2</v>
      </c>
      <c r="Q15" s="6">
        <v>1.2</v>
      </c>
      <c r="R15" s="7"/>
      <c r="S15" s="6"/>
      <c r="T15" s="6"/>
      <c r="U15" s="6"/>
      <c r="V15" s="6"/>
      <c r="W15" s="6">
        <v>0.5</v>
      </c>
      <c r="X15" s="6"/>
      <c r="Y15" s="15">
        <f t="shared" si="0"/>
        <v>15.4</v>
      </c>
    </row>
    <row r="16" spans="1:25" x14ac:dyDescent="0.3">
      <c r="A16" s="2" t="s">
        <v>33</v>
      </c>
      <c r="B16" s="6"/>
      <c r="C16" s="6"/>
      <c r="D16" s="6"/>
      <c r="E16" s="6"/>
      <c r="F16" s="6"/>
      <c r="G16" s="6"/>
      <c r="H16" s="6"/>
      <c r="I16" s="6"/>
      <c r="J16" s="6"/>
      <c r="K16" s="6">
        <v>9</v>
      </c>
      <c r="L16" s="6"/>
      <c r="M16" s="6"/>
      <c r="N16" s="6"/>
      <c r="O16" s="6"/>
      <c r="P16" s="6"/>
      <c r="Q16" s="6"/>
      <c r="R16" s="7"/>
      <c r="S16" s="6"/>
      <c r="T16" s="6"/>
      <c r="U16" s="6"/>
      <c r="V16" s="6"/>
      <c r="W16" s="6"/>
      <c r="X16" s="6"/>
      <c r="Y16" s="15">
        <f t="shared" si="0"/>
        <v>9</v>
      </c>
    </row>
    <row r="17" spans="1:25" x14ac:dyDescent="0.3">
      <c r="A17" s="2" t="s">
        <v>34</v>
      </c>
      <c r="B17" s="6"/>
      <c r="C17" s="6">
        <v>1</v>
      </c>
      <c r="D17" s="6"/>
      <c r="E17" s="6">
        <v>1</v>
      </c>
      <c r="F17" s="6"/>
      <c r="G17" s="6"/>
      <c r="H17" s="6"/>
      <c r="I17" s="6">
        <v>1</v>
      </c>
      <c r="J17" s="6"/>
      <c r="K17" s="6">
        <v>6</v>
      </c>
      <c r="L17" s="6"/>
      <c r="M17" s="6"/>
      <c r="N17" s="6">
        <v>1.5</v>
      </c>
      <c r="O17" s="6"/>
      <c r="P17" s="6">
        <v>1.5</v>
      </c>
      <c r="Q17" s="6">
        <v>1.5</v>
      </c>
      <c r="R17" s="7"/>
      <c r="S17" s="6"/>
      <c r="T17" s="6"/>
      <c r="U17" s="6"/>
      <c r="V17" s="6"/>
      <c r="W17" s="6">
        <v>0.5</v>
      </c>
      <c r="X17" s="6"/>
      <c r="Y17" s="15">
        <f t="shared" si="0"/>
        <v>14</v>
      </c>
    </row>
    <row r="18" spans="1:25" x14ac:dyDescent="0.3">
      <c r="A18" s="2" t="s">
        <v>35</v>
      </c>
      <c r="B18" s="6"/>
      <c r="C18" s="6"/>
      <c r="D18" s="6"/>
      <c r="E18" s="6"/>
      <c r="F18" s="6"/>
      <c r="G18" s="6"/>
      <c r="H18" s="6"/>
      <c r="I18" s="6"/>
      <c r="J18" s="6"/>
      <c r="K18" s="6">
        <v>3.5</v>
      </c>
      <c r="L18" s="6"/>
      <c r="M18" s="6"/>
      <c r="N18" s="6"/>
      <c r="O18" s="6"/>
      <c r="P18" s="6"/>
      <c r="Q18" s="6"/>
      <c r="R18" s="7"/>
      <c r="S18" s="6"/>
      <c r="T18" s="6"/>
      <c r="U18" s="6"/>
      <c r="V18" s="6"/>
      <c r="W18" s="6">
        <v>0.75</v>
      </c>
      <c r="X18" s="6"/>
      <c r="Y18" s="15">
        <f t="shared" si="0"/>
        <v>4.25</v>
      </c>
    </row>
    <row r="19" spans="1:25" x14ac:dyDescent="0.3">
      <c r="A19" s="2" t="s">
        <v>36</v>
      </c>
      <c r="B19" s="6">
        <v>1</v>
      </c>
      <c r="C19" s="6"/>
      <c r="D19" s="6"/>
      <c r="E19" s="6">
        <v>3</v>
      </c>
      <c r="F19" s="6">
        <v>2</v>
      </c>
      <c r="G19" s="6"/>
      <c r="H19" s="6"/>
      <c r="I19" s="6">
        <v>1</v>
      </c>
      <c r="J19" s="6"/>
      <c r="K19" s="6">
        <v>4</v>
      </c>
      <c r="L19" s="6"/>
      <c r="M19" s="6"/>
      <c r="N19" s="6">
        <v>1.5</v>
      </c>
      <c r="O19" s="6"/>
      <c r="P19" s="6">
        <v>1.5</v>
      </c>
      <c r="Q19" s="6">
        <v>1.5</v>
      </c>
      <c r="R19" s="7"/>
      <c r="S19" s="6"/>
      <c r="T19" s="6"/>
      <c r="U19" s="6"/>
      <c r="V19" s="6"/>
      <c r="W19" s="6">
        <v>0.75</v>
      </c>
      <c r="X19" s="6"/>
      <c r="Y19" s="15">
        <f t="shared" si="0"/>
        <v>16.25</v>
      </c>
    </row>
    <row r="20" spans="1:25" x14ac:dyDescent="0.3">
      <c r="A20" s="2" t="s">
        <v>37</v>
      </c>
      <c r="B20" s="6">
        <v>1</v>
      </c>
      <c r="C20" s="6">
        <v>1</v>
      </c>
      <c r="D20" s="6"/>
      <c r="E20" s="6"/>
      <c r="F20" s="6"/>
      <c r="G20" s="6"/>
      <c r="H20" s="6"/>
      <c r="I20" s="6">
        <v>1.5</v>
      </c>
      <c r="J20" s="6"/>
      <c r="K20" s="6">
        <v>6</v>
      </c>
      <c r="L20" s="6"/>
      <c r="M20" s="6"/>
      <c r="N20" s="6">
        <v>1.5</v>
      </c>
      <c r="O20" s="6"/>
      <c r="P20" s="6">
        <v>1.5</v>
      </c>
      <c r="Q20" s="6">
        <v>1.5</v>
      </c>
      <c r="R20" s="7"/>
      <c r="S20" s="6"/>
      <c r="T20" s="6"/>
      <c r="U20" s="6"/>
      <c r="V20" s="6"/>
      <c r="W20" s="6">
        <v>0.5</v>
      </c>
      <c r="X20" s="6"/>
      <c r="Y20" s="15">
        <f t="shared" si="0"/>
        <v>14.5</v>
      </c>
    </row>
    <row r="21" spans="1:25" x14ac:dyDescent="0.3">
      <c r="A21" s="2" t="s">
        <v>39</v>
      </c>
      <c r="B21" s="6"/>
      <c r="C21" s="6"/>
      <c r="D21" s="6"/>
      <c r="E21" s="6"/>
      <c r="F21" s="6"/>
      <c r="G21" s="6"/>
      <c r="H21" s="6"/>
      <c r="I21" s="6"/>
      <c r="J21" s="6"/>
      <c r="K21" s="6">
        <v>2</v>
      </c>
      <c r="L21" s="6"/>
      <c r="M21" s="6"/>
      <c r="N21" s="6"/>
      <c r="O21" s="6"/>
      <c r="P21" s="6"/>
      <c r="Q21" s="6"/>
      <c r="R21" s="7"/>
      <c r="S21" s="6"/>
      <c r="T21" s="6"/>
      <c r="U21" s="6"/>
      <c r="V21" s="6"/>
      <c r="W21" s="6"/>
      <c r="X21" s="6"/>
      <c r="Y21" s="15">
        <f t="shared" si="0"/>
        <v>2</v>
      </c>
    </row>
    <row r="22" spans="1:25" x14ac:dyDescent="0.3">
      <c r="A22" s="1" t="s">
        <v>38</v>
      </c>
      <c r="B22" s="6">
        <v>3</v>
      </c>
      <c r="C22" s="6">
        <v>1.5</v>
      </c>
      <c r="D22" s="6">
        <v>2.2000000000000002</v>
      </c>
      <c r="E22" s="6">
        <v>5</v>
      </c>
      <c r="F22" s="6">
        <v>2</v>
      </c>
      <c r="G22" s="6">
        <v>5</v>
      </c>
      <c r="H22" s="6">
        <v>4</v>
      </c>
      <c r="I22" s="6">
        <v>1.5</v>
      </c>
      <c r="J22" s="6">
        <v>2.2000000000000002</v>
      </c>
      <c r="K22" s="6">
        <v>18</v>
      </c>
      <c r="L22" s="6">
        <v>1.5</v>
      </c>
      <c r="M22" s="6">
        <v>2</v>
      </c>
      <c r="N22" s="6">
        <v>3</v>
      </c>
      <c r="O22" s="6">
        <v>0.75</v>
      </c>
      <c r="P22" s="6">
        <v>3</v>
      </c>
      <c r="Q22" s="6">
        <v>3</v>
      </c>
      <c r="R22" s="7">
        <v>0.75</v>
      </c>
      <c r="S22" s="6">
        <v>0.75</v>
      </c>
      <c r="T22" s="6">
        <v>1.2</v>
      </c>
      <c r="U22" s="6">
        <v>0.75</v>
      </c>
      <c r="V22" s="6">
        <v>0.75</v>
      </c>
      <c r="W22" s="6">
        <v>1.2</v>
      </c>
      <c r="X22" s="6"/>
      <c r="Y22" s="15">
        <f t="shared" si="0"/>
        <v>63.050000000000004</v>
      </c>
    </row>
    <row r="23" spans="1:25" x14ac:dyDescent="0.3">
      <c r="A23" s="2" t="s">
        <v>40</v>
      </c>
      <c r="B23" s="6"/>
      <c r="C23" s="6"/>
      <c r="D23" s="6"/>
      <c r="E23" s="6"/>
      <c r="F23" s="6"/>
      <c r="G23" s="6"/>
      <c r="H23" s="6"/>
      <c r="I23" s="6"/>
      <c r="J23" s="6"/>
      <c r="K23" s="6">
        <v>0.5</v>
      </c>
      <c r="L23" s="6"/>
      <c r="M23" s="6"/>
      <c r="N23" s="6"/>
      <c r="O23" s="6"/>
      <c r="P23" s="6"/>
      <c r="Q23" s="6"/>
      <c r="R23" s="7"/>
      <c r="S23" s="6"/>
      <c r="T23" s="6"/>
      <c r="U23" s="6"/>
      <c r="V23" s="6"/>
      <c r="W23" s="6"/>
      <c r="X23" s="6"/>
      <c r="Y23" s="15">
        <f t="shared" si="0"/>
        <v>0.5</v>
      </c>
    </row>
    <row r="24" spans="1:25" x14ac:dyDescent="0.3">
      <c r="A24" s="2" t="s">
        <v>41</v>
      </c>
      <c r="B24" s="6"/>
      <c r="C24" s="6"/>
      <c r="D24" s="6"/>
      <c r="E24" s="6"/>
      <c r="F24" s="6"/>
      <c r="G24" s="6"/>
      <c r="H24" s="6"/>
      <c r="I24" s="6"/>
      <c r="J24" s="6"/>
      <c r="K24" s="6">
        <v>0.5</v>
      </c>
      <c r="L24" s="6"/>
      <c r="M24" s="6"/>
      <c r="N24" s="6"/>
      <c r="O24" s="6"/>
      <c r="P24" s="6"/>
      <c r="Q24" s="6"/>
      <c r="R24" s="7"/>
      <c r="S24" s="6"/>
      <c r="T24" s="6"/>
      <c r="U24" s="6"/>
      <c r="V24" s="6"/>
      <c r="W24" s="6">
        <v>0.75</v>
      </c>
      <c r="X24" s="6"/>
      <c r="Y24" s="15">
        <f t="shared" si="0"/>
        <v>1.25</v>
      </c>
    </row>
    <row r="25" spans="1:25" x14ac:dyDescent="0.3">
      <c r="A25" s="2" t="s">
        <v>42</v>
      </c>
      <c r="B25" s="6"/>
      <c r="C25" s="6"/>
      <c r="D25" s="6"/>
      <c r="E25" s="6">
        <v>3</v>
      </c>
      <c r="F25" s="6">
        <v>2</v>
      </c>
      <c r="G25" s="6"/>
      <c r="H25" s="6"/>
      <c r="I25" s="6">
        <v>1.5</v>
      </c>
      <c r="J25" s="6"/>
      <c r="K25" s="6">
        <v>8</v>
      </c>
      <c r="L25" s="6"/>
      <c r="M25" s="6"/>
      <c r="N25" s="6"/>
      <c r="O25" s="6"/>
      <c r="P25" s="6">
        <v>1</v>
      </c>
      <c r="Q25" s="6">
        <v>1</v>
      </c>
      <c r="R25" s="7"/>
      <c r="S25" s="6"/>
      <c r="T25" s="6"/>
      <c r="U25" s="6"/>
      <c r="V25" s="6"/>
      <c r="W25" s="6"/>
      <c r="X25" s="6"/>
      <c r="Y25" s="15">
        <f t="shared" si="0"/>
        <v>16.5</v>
      </c>
    </row>
    <row r="26" spans="1:25" x14ac:dyDescent="0.3">
      <c r="A26" s="2" t="s">
        <v>43</v>
      </c>
      <c r="B26" s="6"/>
      <c r="C26" s="6"/>
      <c r="D26" s="6"/>
      <c r="E26" s="6"/>
      <c r="F26" s="6"/>
      <c r="G26" s="6"/>
      <c r="H26" s="6"/>
      <c r="I26" s="6"/>
      <c r="J26" s="6"/>
      <c r="K26" s="6">
        <v>10</v>
      </c>
      <c r="L26" s="6"/>
      <c r="M26" s="6"/>
      <c r="N26" s="6"/>
      <c r="O26" s="6"/>
      <c r="P26" s="6"/>
      <c r="Q26" s="6"/>
      <c r="R26" s="7"/>
      <c r="S26" s="6"/>
      <c r="T26" s="6"/>
      <c r="U26" s="6"/>
      <c r="V26" s="6"/>
      <c r="W26" s="6"/>
      <c r="X26" s="6"/>
      <c r="Y26" s="15">
        <f t="shared" si="0"/>
        <v>10</v>
      </c>
    </row>
    <row r="27" spans="1:25" x14ac:dyDescent="0.3">
      <c r="A27" s="2" t="s">
        <v>44</v>
      </c>
      <c r="B27" s="6"/>
      <c r="C27" s="6"/>
      <c r="D27" s="6"/>
      <c r="E27" s="6"/>
      <c r="F27" s="6"/>
      <c r="G27" s="6"/>
      <c r="H27" s="6"/>
      <c r="I27" s="6"/>
      <c r="J27" s="6"/>
      <c r="K27" s="6">
        <v>0.8</v>
      </c>
      <c r="L27" s="6"/>
      <c r="M27" s="6"/>
      <c r="N27" s="6"/>
      <c r="O27" s="6"/>
      <c r="P27" s="6"/>
      <c r="Q27" s="6"/>
      <c r="R27" s="7"/>
      <c r="S27" s="6"/>
      <c r="T27" s="6"/>
      <c r="U27" s="6"/>
      <c r="V27" s="6"/>
      <c r="W27" s="6">
        <v>0.5</v>
      </c>
      <c r="X27" s="6"/>
      <c r="Y27" s="15">
        <f t="shared" si="0"/>
        <v>1.3</v>
      </c>
    </row>
    <row r="28" spans="1:25" x14ac:dyDescent="0.3">
      <c r="A28" s="2" t="s">
        <v>45</v>
      </c>
      <c r="B28" s="6"/>
      <c r="C28" s="6"/>
      <c r="D28" s="6"/>
      <c r="E28" s="6"/>
      <c r="F28" s="6">
        <v>2</v>
      </c>
      <c r="G28" s="6"/>
      <c r="H28" s="6"/>
      <c r="I28" s="6"/>
      <c r="J28" s="6"/>
      <c r="K28" s="6">
        <v>5</v>
      </c>
      <c r="L28" s="6"/>
      <c r="M28" s="6"/>
      <c r="N28" s="6"/>
      <c r="O28" s="6"/>
      <c r="P28" s="6"/>
      <c r="Q28" s="6"/>
      <c r="R28" s="7"/>
      <c r="S28" s="6"/>
      <c r="T28" s="6"/>
      <c r="U28" s="6"/>
      <c r="V28" s="6"/>
      <c r="W28" s="6">
        <v>0.5</v>
      </c>
      <c r="X28" s="6"/>
      <c r="Y28" s="15">
        <f t="shared" si="0"/>
        <v>7.5</v>
      </c>
    </row>
    <row r="29" spans="1:25" x14ac:dyDescent="0.3">
      <c r="A29" s="2" t="s">
        <v>46</v>
      </c>
      <c r="B29" s="6"/>
      <c r="C29" s="6">
        <v>1</v>
      </c>
      <c r="D29" s="6"/>
      <c r="E29" s="6">
        <v>3.5</v>
      </c>
      <c r="F29" s="6">
        <v>2</v>
      </c>
      <c r="G29" s="6"/>
      <c r="H29" s="6"/>
      <c r="I29" s="6"/>
      <c r="J29" s="6"/>
      <c r="K29" s="6">
        <v>12</v>
      </c>
      <c r="L29" s="6">
        <v>0.5</v>
      </c>
      <c r="M29" s="6"/>
      <c r="N29" s="6">
        <v>2</v>
      </c>
      <c r="O29" s="6">
        <v>0.75</v>
      </c>
      <c r="P29" s="6">
        <v>2</v>
      </c>
      <c r="Q29" s="6">
        <v>2</v>
      </c>
      <c r="R29" s="7"/>
      <c r="S29" s="6"/>
      <c r="T29" s="6"/>
      <c r="U29" s="6"/>
      <c r="V29" s="6"/>
      <c r="W29" s="6">
        <v>0.5</v>
      </c>
      <c r="X29" s="6"/>
      <c r="Y29" s="15">
        <f t="shared" si="0"/>
        <v>26.25</v>
      </c>
    </row>
    <row r="30" spans="1:25" x14ac:dyDescent="0.3">
      <c r="A30" s="2" t="s">
        <v>47</v>
      </c>
      <c r="B30" s="6">
        <v>1</v>
      </c>
      <c r="C30" s="6"/>
      <c r="D30" s="6"/>
      <c r="E30" s="6">
        <v>1.5</v>
      </c>
      <c r="F30" s="6"/>
      <c r="G30" s="6"/>
      <c r="H30" s="6"/>
      <c r="I30" s="6"/>
      <c r="J30" s="6"/>
      <c r="K30" s="6">
        <v>7.5</v>
      </c>
      <c r="L30" s="6"/>
      <c r="M30" s="6"/>
      <c r="N30" s="6">
        <v>2</v>
      </c>
      <c r="O30" s="6"/>
      <c r="P30" s="6">
        <v>2</v>
      </c>
      <c r="Q30" s="6">
        <v>2</v>
      </c>
      <c r="R30" s="7"/>
      <c r="S30" s="6"/>
      <c r="T30" s="6"/>
      <c r="U30" s="6"/>
      <c r="V30" s="6"/>
      <c r="W30" s="6">
        <v>0.5</v>
      </c>
      <c r="X30" s="6"/>
      <c r="Y30" s="15">
        <f t="shared" si="0"/>
        <v>16.5</v>
      </c>
    </row>
    <row r="31" spans="1:25" s="11" customFormat="1" x14ac:dyDescent="0.3">
      <c r="A31" s="3" t="s">
        <v>11</v>
      </c>
      <c r="B31" s="14">
        <f>SUM(B4:B30)</f>
        <v>7</v>
      </c>
      <c r="C31" s="14">
        <f t="shared" ref="C31:W31" si="1">SUM(C4:C30)</f>
        <v>4.5</v>
      </c>
      <c r="D31" s="14">
        <f t="shared" si="1"/>
        <v>3.2</v>
      </c>
      <c r="E31" s="14">
        <f t="shared" si="1"/>
        <v>21</v>
      </c>
      <c r="F31" s="14">
        <f t="shared" si="1"/>
        <v>15.8</v>
      </c>
      <c r="G31" s="14">
        <f t="shared" si="1"/>
        <v>5</v>
      </c>
      <c r="H31" s="14">
        <f t="shared" si="1"/>
        <v>4</v>
      </c>
      <c r="I31" s="14">
        <f t="shared" si="1"/>
        <v>10.5</v>
      </c>
      <c r="J31" s="14">
        <f t="shared" si="1"/>
        <v>2.2000000000000002</v>
      </c>
      <c r="K31" s="14">
        <f t="shared" si="1"/>
        <v>132.85</v>
      </c>
      <c r="L31" s="14">
        <f t="shared" si="1"/>
        <v>2</v>
      </c>
      <c r="M31" s="14">
        <f t="shared" si="1"/>
        <v>2</v>
      </c>
      <c r="N31" s="14">
        <f t="shared" si="1"/>
        <v>19</v>
      </c>
      <c r="O31" s="14">
        <f t="shared" si="1"/>
        <v>1.5</v>
      </c>
      <c r="P31" s="14">
        <f t="shared" si="1"/>
        <v>16.7</v>
      </c>
      <c r="Q31" s="14">
        <f t="shared" si="1"/>
        <v>16.7</v>
      </c>
      <c r="R31" s="14">
        <f t="shared" si="1"/>
        <v>1.25</v>
      </c>
      <c r="S31" s="14">
        <f t="shared" si="1"/>
        <v>0.75</v>
      </c>
      <c r="T31" s="14">
        <f t="shared" si="1"/>
        <v>2.4</v>
      </c>
      <c r="U31" s="14">
        <f t="shared" si="1"/>
        <v>0.75</v>
      </c>
      <c r="V31" s="14">
        <v>0.75</v>
      </c>
      <c r="W31" s="14">
        <f t="shared" si="1"/>
        <v>10.15</v>
      </c>
      <c r="X31" s="14"/>
      <c r="Y31" s="15">
        <f>SUM(Y4:Y30)</f>
        <v>280</v>
      </c>
    </row>
  </sheetData>
  <mergeCells count="2">
    <mergeCell ref="A2:Y2"/>
    <mergeCell ref="A1:Y1"/>
  </mergeCells>
  <pageMargins left="0.31496062992125984" right="0.51181102362204722" top="0.74803149606299213" bottom="0.74803149606299213" header="0.31496062992125984" footer="0.31496062992125984"/>
  <pageSetup paperSize="9" scale="8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A34"/>
  <sheetViews>
    <sheetView topLeftCell="A22" workbookViewId="0">
      <selection activeCell="G41" sqref="G41"/>
    </sheetView>
  </sheetViews>
  <sheetFormatPr defaultColWidth="9.109375" defaultRowHeight="14.4" x14ac:dyDescent="0.3"/>
  <cols>
    <col min="1" max="1" width="20.33203125" style="1" customWidth="1"/>
    <col min="2" max="2" width="6.5546875" style="11" bestFit="1" customWidth="1"/>
    <col min="3" max="3" width="5.109375" style="1" customWidth="1"/>
    <col min="4" max="4" width="5.6640625" style="1" customWidth="1"/>
    <col min="5" max="5" width="5.5546875" style="1" customWidth="1"/>
    <col min="6" max="6" width="5.44140625" style="1" customWidth="1"/>
    <col min="7" max="7" width="5.109375" style="1" customWidth="1"/>
    <col min="8" max="8" width="6.109375" style="1" customWidth="1"/>
    <col min="9" max="9" width="4.88671875" style="1" customWidth="1"/>
    <col min="10" max="10" width="6.109375" style="1" customWidth="1"/>
    <col min="11" max="11" width="5.44140625" style="1" customWidth="1"/>
    <col min="12" max="12" width="5.5546875" style="1" customWidth="1"/>
    <col min="13" max="13" width="5.33203125" style="1" customWidth="1"/>
    <col min="14" max="14" width="6.109375" style="1" customWidth="1"/>
    <col min="15" max="15" width="5.88671875" style="1" customWidth="1"/>
    <col min="16" max="16" width="5.6640625" style="1" customWidth="1"/>
    <col min="17" max="17" width="6.88671875" style="1" customWidth="1"/>
    <col min="18" max="18" width="5.6640625" style="1" customWidth="1"/>
    <col min="19" max="19" width="5.33203125" style="1" customWidth="1"/>
    <col min="20" max="20" width="6.5546875" style="1" customWidth="1"/>
    <col min="21" max="21" width="6.88671875" style="1" customWidth="1"/>
    <col min="22" max="22" width="5.88671875" style="1" customWidth="1"/>
    <col min="23" max="23" width="6.88671875" style="1" customWidth="1"/>
    <col min="24" max="24" width="6" style="1" customWidth="1"/>
    <col min="25" max="25" width="8" style="1" customWidth="1"/>
    <col min="26" max="26" width="9.109375" style="1"/>
    <col min="27" max="27" width="9.6640625" style="11" customWidth="1"/>
    <col min="28" max="16384" width="9.109375" style="1"/>
  </cols>
  <sheetData>
    <row r="1" spans="1:27" ht="15.6" x14ac:dyDescent="0.3">
      <c r="A1" s="29">
        <v>143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</row>
    <row r="2" spans="1:27" ht="25.8" x14ac:dyDescent="0.5">
      <c r="A2" s="31" t="s">
        <v>59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</row>
    <row r="3" spans="1:27" s="11" customFormat="1" ht="28.8" x14ac:dyDescent="0.3">
      <c r="A3" s="8" t="s">
        <v>48</v>
      </c>
      <c r="B3" s="10" t="s">
        <v>55</v>
      </c>
      <c r="C3" s="8" t="s">
        <v>2</v>
      </c>
      <c r="D3" s="8" t="s">
        <v>3</v>
      </c>
      <c r="E3" s="8" t="s">
        <v>12</v>
      </c>
      <c r="F3" s="8" t="s">
        <v>13</v>
      </c>
      <c r="G3" s="8" t="s">
        <v>4</v>
      </c>
      <c r="H3" s="8" t="s">
        <v>14</v>
      </c>
      <c r="I3" s="8" t="s">
        <v>7</v>
      </c>
      <c r="J3" s="8" t="s">
        <v>8</v>
      </c>
      <c r="K3" s="8" t="s">
        <v>15</v>
      </c>
      <c r="L3" s="8" t="s">
        <v>9</v>
      </c>
      <c r="M3" s="8" t="s">
        <v>16</v>
      </c>
      <c r="N3" s="8" t="s">
        <v>10</v>
      </c>
      <c r="O3" s="8" t="s">
        <v>1</v>
      </c>
      <c r="P3" s="8" t="s">
        <v>17</v>
      </c>
      <c r="Q3" s="8" t="s">
        <v>18</v>
      </c>
      <c r="R3" s="8" t="s">
        <v>5</v>
      </c>
      <c r="S3" s="9" t="s">
        <v>6</v>
      </c>
      <c r="T3" s="8" t="s">
        <v>19</v>
      </c>
      <c r="U3" s="8" t="s">
        <v>20</v>
      </c>
      <c r="V3" s="8" t="s">
        <v>21</v>
      </c>
      <c r="W3" s="8" t="s">
        <v>50</v>
      </c>
      <c r="X3" s="8" t="s">
        <v>0</v>
      </c>
      <c r="Y3" s="8" t="s">
        <v>22</v>
      </c>
      <c r="Z3" s="8" t="s">
        <v>11</v>
      </c>
      <c r="AA3" s="10" t="s">
        <v>58</v>
      </c>
    </row>
    <row r="4" spans="1:27" x14ac:dyDescent="0.3">
      <c r="A4" s="2" t="s">
        <v>23</v>
      </c>
      <c r="B4" s="21">
        <v>110</v>
      </c>
      <c r="C4" s="4"/>
      <c r="D4" s="4"/>
      <c r="E4" s="4"/>
      <c r="F4" s="4"/>
      <c r="G4" s="4"/>
      <c r="H4" s="4"/>
      <c r="I4" s="4"/>
      <c r="J4" s="4"/>
      <c r="K4" s="4"/>
      <c r="L4" s="4">
        <v>110</v>
      </c>
      <c r="M4" s="4"/>
      <c r="N4" s="4"/>
      <c r="O4" s="4"/>
      <c r="P4" s="4"/>
      <c r="Q4" s="4"/>
      <c r="R4" s="4"/>
      <c r="S4" s="5"/>
      <c r="T4" s="4"/>
      <c r="U4" s="4"/>
      <c r="V4" s="4"/>
      <c r="W4" s="4"/>
      <c r="X4" s="4"/>
      <c r="Y4" s="4"/>
      <c r="Z4" s="3">
        <f>Y4+X4+W4+V4+U4+T4+S4+R4+Q4+P4+O4+N4+M4+L4+K4+J4+I4+H4+G4+F4+E4+D4+C4</f>
        <v>110</v>
      </c>
      <c r="AA4" s="17">
        <v>0.8</v>
      </c>
    </row>
    <row r="5" spans="1:27" x14ac:dyDescent="0.3">
      <c r="A5" s="2" t="s">
        <v>52</v>
      </c>
      <c r="B5" s="21">
        <v>50</v>
      </c>
      <c r="C5" s="4"/>
      <c r="D5" s="4"/>
      <c r="E5" s="4"/>
      <c r="F5" s="4"/>
      <c r="G5" s="4"/>
      <c r="H5" s="4"/>
      <c r="I5" s="4"/>
      <c r="J5" s="4"/>
      <c r="K5" s="4"/>
      <c r="L5" s="4">
        <v>50</v>
      </c>
      <c r="M5" s="4"/>
      <c r="N5" s="4"/>
      <c r="O5" s="4"/>
      <c r="P5" s="4"/>
      <c r="Q5" s="4"/>
      <c r="R5" s="4"/>
      <c r="S5" s="5"/>
      <c r="T5" s="4"/>
      <c r="U5" s="4"/>
      <c r="V5" s="4"/>
      <c r="W5" s="4"/>
      <c r="X5" s="4"/>
      <c r="Y5" s="4"/>
      <c r="Z5" s="3">
        <f t="shared" ref="Z5:Z30" si="0">Y5+X5+W5+V5+U5+T5+S5+R5+Q5+P5+O5+N5+M5+L5+K5+J5+I5+H5+G5+F5+E5+D5+C5</f>
        <v>50</v>
      </c>
      <c r="AA5" s="17">
        <v>0.3</v>
      </c>
    </row>
    <row r="6" spans="1:27" x14ac:dyDescent="0.3">
      <c r="A6" s="2" t="s">
        <v>24</v>
      </c>
      <c r="B6" s="21">
        <v>370</v>
      </c>
      <c r="C6" s="4"/>
      <c r="D6" s="4"/>
      <c r="E6" s="4"/>
      <c r="F6" s="4"/>
      <c r="G6" s="4"/>
      <c r="H6" s="4"/>
      <c r="I6" s="4"/>
      <c r="J6" s="4">
        <v>30</v>
      </c>
      <c r="K6" s="4"/>
      <c r="L6" s="4">
        <v>170</v>
      </c>
      <c r="M6" s="4"/>
      <c r="N6" s="4"/>
      <c r="O6" s="4">
        <v>30</v>
      </c>
      <c r="P6" s="4"/>
      <c r="Q6" s="4">
        <v>30</v>
      </c>
      <c r="R6" s="4">
        <v>30</v>
      </c>
      <c r="S6" s="5"/>
      <c r="T6" s="4"/>
      <c r="U6" s="4"/>
      <c r="V6" s="4"/>
      <c r="W6" s="4"/>
      <c r="X6" s="4"/>
      <c r="Y6" s="4">
        <v>80</v>
      </c>
      <c r="Z6" s="3">
        <f t="shared" si="0"/>
        <v>370</v>
      </c>
      <c r="AA6" s="17">
        <v>2.7</v>
      </c>
    </row>
    <row r="7" spans="1:27" x14ac:dyDescent="0.3">
      <c r="A7" s="2" t="s">
        <v>25</v>
      </c>
      <c r="B7" s="22">
        <v>20</v>
      </c>
      <c r="C7" s="4"/>
      <c r="D7" s="4"/>
      <c r="E7" s="4"/>
      <c r="F7" s="4"/>
      <c r="G7" s="4"/>
      <c r="H7" s="4"/>
      <c r="I7" s="4"/>
      <c r="J7" s="4"/>
      <c r="K7" s="4"/>
      <c r="L7" s="4">
        <v>10</v>
      </c>
      <c r="M7" s="4"/>
      <c r="N7" s="4"/>
      <c r="O7" s="4"/>
      <c r="P7" s="4"/>
      <c r="Q7" s="4"/>
      <c r="R7" s="4"/>
      <c r="S7" s="5"/>
      <c r="T7" s="4"/>
      <c r="U7" s="4"/>
      <c r="V7" s="4"/>
      <c r="W7" s="4"/>
      <c r="X7" s="4"/>
      <c r="Y7" s="4">
        <v>10</v>
      </c>
      <c r="Z7" s="3">
        <f t="shared" si="0"/>
        <v>20</v>
      </c>
      <c r="AA7" s="18">
        <v>0.2</v>
      </c>
    </row>
    <row r="8" spans="1:27" x14ac:dyDescent="0.3">
      <c r="A8" s="2" t="s">
        <v>26</v>
      </c>
      <c r="B8" s="21">
        <v>290</v>
      </c>
      <c r="C8" s="4"/>
      <c r="D8" s="4"/>
      <c r="E8" s="4"/>
      <c r="F8" s="4"/>
      <c r="G8" s="4">
        <v>30</v>
      </c>
      <c r="H8" s="4"/>
      <c r="I8" s="4"/>
      <c r="J8" s="4">
        <v>30</v>
      </c>
      <c r="K8" s="4"/>
      <c r="L8" s="4">
        <v>70</v>
      </c>
      <c r="M8" s="4"/>
      <c r="N8" s="4"/>
      <c r="O8" s="4">
        <v>30</v>
      </c>
      <c r="P8" s="4"/>
      <c r="Q8" s="4">
        <v>30</v>
      </c>
      <c r="R8" s="4"/>
      <c r="S8" s="5"/>
      <c r="T8" s="4"/>
      <c r="U8" s="4"/>
      <c r="V8" s="4"/>
      <c r="W8" s="4"/>
      <c r="X8" s="4">
        <v>50</v>
      </c>
      <c r="Y8" s="4">
        <v>50</v>
      </c>
      <c r="Z8" s="3">
        <f t="shared" si="0"/>
        <v>290</v>
      </c>
      <c r="AA8" s="17">
        <v>2.2000000000000002</v>
      </c>
    </row>
    <row r="9" spans="1:27" x14ac:dyDescent="0.3">
      <c r="A9" s="2" t="s">
        <v>27</v>
      </c>
      <c r="B9" s="21">
        <v>230</v>
      </c>
      <c r="C9" s="4">
        <v>15</v>
      </c>
      <c r="D9" s="4"/>
      <c r="E9" s="4"/>
      <c r="F9" s="4">
        <v>15</v>
      </c>
      <c r="G9" s="4">
        <v>15</v>
      </c>
      <c r="H9" s="4"/>
      <c r="I9" s="4"/>
      <c r="J9" s="4">
        <v>15</v>
      </c>
      <c r="K9" s="4"/>
      <c r="L9" s="4">
        <v>50</v>
      </c>
      <c r="M9" s="4"/>
      <c r="N9" s="4"/>
      <c r="O9" s="4">
        <v>15</v>
      </c>
      <c r="P9" s="4"/>
      <c r="Q9" s="4">
        <v>15</v>
      </c>
      <c r="R9" s="4">
        <v>15</v>
      </c>
      <c r="S9" s="5">
        <v>15</v>
      </c>
      <c r="T9" s="4"/>
      <c r="U9" s="4"/>
      <c r="V9" s="4"/>
      <c r="W9" s="4"/>
      <c r="X9" s="4">
        <v>30</v>
      </c>
      <c r="Y9" s="4">
        <v>30</v>
      </c>
      <c r="Z9" s="3">
        <f t="shared" si="0"/>
        <v>230</v>
      </c>
      <c r="AA9" s="17">
        <v>1.6</v>
      </c>
    </row>
    <row r="10" spans="1:27" x14ac:dyDescent="0.3">
      <c r="A10" s="2" t="s">
        <v>28</v>
      </c>
      <c r="B10" s="21">
        <v>130</v>
      </c>
      <c r="C10" s="4"/>
      <c r="D10" s="4"/>
      <c r="E10" s="4"/>
      <c r="F10" s="4"/>
      <c r="G10" s="4"/>
      <c r="H10" s="4"/>
      <c r="I10" s="4"/>
      <c r="J10" s="4"/>
      <c r="K10" s="4"/>
      <c r="L10" s="4">
        <v>130</v>
      </c>
      <c r="M10" s="4"/>
      <c r="N10" s="4"/>
      <c r="O10" s="4"/>
      <c r="P10" s="4"/>
      <c r="Q10" s="4"/>
      <c r="R10" s="4"/>
      <c r="S10" s="5"/>
      <c r="T10" s="4"/>
      <c r="U10" s="4"/>
      <c r="V10" s="4"/>
      <c r="W10" s="4"/>
      <c r="X10" s="4"/>
      <c r="Y10" s="4"/>
      <c r="Z10" s="3">
        <f t="shared" si="0"/>
        <v>130</v>
      </c>
      <c r="AA10" s="17">
        <v>1</v>
      </c>
    </row>
    <row r="11" spans="1:27" x14ac:dyDescent="0.3">
      <c r="A11" s="2" t="s">
        <v>29</v>
      </c>
      <c r="B11" s="21">
        <v>150</v>
      </c>
      <c r="C11" s="4"/>
      <c r="D11" s="4"/>
      <c r="E11" s="4"/>
      <c r="F11" s="4"/>
      <c r="G11" s="4"/>
      <c r="H11" s="4"/>
      <c r="I11" s="4"/>
      <c r="J11" s="4"/>
      <c r="K11" s="4"/>
      <c r="L11" s="4">
        <v>75</v>
      </c>
      <c r="M11" s="4"/>
      <c r="N11" s="4"/>
      <c r="O11" s="4"/>
      <c r="P11" s="4"/>
      <c r="Q11" s="4"/>
      <c r="R11" s="4"/>
      <c r="S11" s="5"/>
      <c r="T11" s="4"/>
      <c r="U11" s="4"/>
      <c r="V11" s="4"/>
      <c r="W11" s="4"/>
      <c r="X11" s="4">
        <v>75</v>
      </c>
      <c r="Y11" s="4"/>
      <c r="Z11" s="3">
        <f t="shared" si="0"/>
        <v>150</v>
      </c>
      <c r="AA11" s="17">
        <v>1.1000000000000001</v>
      </c>
    </row>
    <row r="12" spans="1:27" x14ac:dyDescent="0.3">
      <c r="A12" s="2" t="s">
        <v>30</v>
      </c>
      <c r="B12" s="21">
        <v>160</v>
      </c>
      <c r="C12" s="4"/>
      <c r="D12" s="4"/>
      <c r="E12" s="4"/>
      <c r="F12" s="4"/>
      <c r="G12" s="4"/>
      <c r="H12" s="4"/>
      <c r="I12" s="4"/>
      <c r="J12" s="4"/>
      <c r="K12" s="4"/>
      <c r="L12" s="4">
        <v>80</v>
      </c>
      <c r="M12" s="4"/>
      <c r="N12" s="4"/>
      <c r="O12" s="4"/>
      <c r="P12" s="4"/>
      <c r="Q12" s="4"/>
      <c r="R12" s="4"/>
      <c r="S12" s="5"/>
      <c r="T12" s="4"/>
      <c r="U12" s="4"/>
      <c r="V12" s="4"/>
      <c r="W12" s="4"/>
      <c r="X12" s="4"/>
      <c r="Y12" s="4">
        <v>80</v>
      </c>
      <c r="Z12" s="3">
        <f t="shared" si="0"/>
        <v>160</v>
      </c>
      <c r="AA12" s="17">
        <v>1.2</v>
      </c>
    </row>
    <row r="13" spans="1:27" x14ac:dyDescent="0.3">
      <c r="A13" s="2" t="s">
        <v>51</v>
      </c>
      <c r="B13" s="21">
        <v>60</v>
      </c>
      <c r="C13" s="4"/>
      <c r="D13" s="4"/>
      <c r="E13" s="4"/>
      <c r="F13" s="4"/>
      <c r="G13" s="4"/>
      <c r="H13" s="4"/>
      <c r="I13" s="4"/>
      <c r="J13" s="4"/>
      <c r="K13" s="4"/>
      <c r="L13" s="4">
        <v>30</v>
      </c>
      <c r="M13" s="4"/>
      <c r="N13" s="4"/>
      <c r="O13" s="4"/>
      <c r="P13" s="4"/>
      <c r="Q13" s="4"/>
      <c r="R13" s="4"/>
      <c r="S13" s="5"/>
      <c r="T13" s="4"/>
      <c r="U13" s="4"/>
      <c r="V13" s="4"/>
      <c r="W13" s="4"/>
      <c r="X13" s="4">
        <v>30</v>
      </c>
      <c r="Y13" s="4"/>
      <c r="Z13" s="3">
        <f t="shared" si="0"/>
        <v>60</v>
      </c>
      <c r="AA13" s="17">
        <v>0.4</v>
      </c>
    </row>
    <row r="14" spans="1:27" x14ac:dyDescent="0.3">
      <c r="A14" s="2" t="s">
        <v>31</v>
      </c>
      <c r="B14" s="21">
        <v>110</v>
      </c>
      <c r="C14" s="4"/>
      <c r="D14" s="4"/>
      <c r="E14" s="4"/>
      <c r="F14" s="4"/>
      <c r="G14" s="4"/>
      <c r="H14" s="4"/>
      <c r="I14" s="4"/>
      <c r="J14" s="4">
        <v>20</v>
      </c>
      <c r="K14" s="4"/>
      <c r="L14" s="4">
        <v>30</v>
      </c>
      <c r="M14" s="4"/>
      <c r="N14" s="4"/>
      <c r="O14" s="4"/>
      <c r="P14" s="4"/>
      <c r="Q14" s="4"/>
      <c r="R14" s="4"/>
      <c r="S14" s="5"/>
      <c r="T14" s="4"/>
      <c r="U14" s="4"/>
      <c r="V14" s="4"/>
      <c r="W14" s="4"/>
      <c r="X14" s="4">
        <v>20</v>
      </c>
      <c r="Y14" s="4">
        <v>40</v>
      </c>
      <c r="Z14" s="3">
        <f t="shared" si="0"/>
        <v>110</v>
      </c>
      <c r="AA14" s="17">
        <v>0.8</v>
      </c>
    </row>
    <row r="15" spans="1:27" x14ac:dyDescent="0.3">
      <c r="A15" s="2" t="s">
        <v>32</v>
      </c>
      <c r="B15" s="21">
        <v>130</v>
      </c>
      <c r="C15" s="4"/>
      <c r="D15" s="4">
        <v>15</v>
      </c>
      <c r="E15" s="4"/>
      <c r="F15" s="4"/>
      <c r="G15" s="4">
        <v>15</v>
      </c>
      <c r="H15" s="4"/>
      <c r="I15" s="4"/>
      <c r="J15" s="4"/>
      <c r="K15" s="4"/>
      <c r="L15" s="4">
        <v>30</v>
      </c>
      <c r="M15" s="4"/>
      <c r="N15" s="4"/>
      <c r="O15" s="4"/>
      <c r="P15" s="4"/>
      <c r="Q15" s="4">
        <v>15</v>
      </c>
      <c r="R15" s="4">
        <v>15</v>
      </c>
      <c r="S15" s="5"/>
      <c r="T15" s="4"/>
      <c r="U15" s="4"/>
      <c r="V15" s="4"/>
      <c r="W15" s="4"/>
      <c r="X15" s="4">
        <v>20</v>
      </c>
      <c r="Y15" s="4">
        <v>20</v>
      </c>
      <c r="Z15" s="3">
        <f t="shared" si="0"/>
        <v>130</v>
      </c>
      <c r="AA15" s="17">
        <v>1</v>
      </c>
    </row>
    <row r="16" spans="1:27" x14ac:dyDescent="0.3">
      <c r="A16" s="2" t="s">
        <v>33</v>
      </c>
      <c r="B16" s="21">
        <v>290</v>
      </c>
      <c r="C16" s="4"/>
      <c r="D16" s="4"/>
      <c r="E16" s="4"/>
      <c r="F16" s="4"/>
      <c r="G16" s="4"/>
      <c r="H16" s="4"/>
      <c r="I16" s="4"/>
      <c r="J16" s="4"/>
      <c r="K16" s="4"/>
      <c r="L16" s="4">
        <v>290</v>
      </c>
      <c r="M16" s="4"/>
      <c r="N16" s="4"/>
      <c r="O16" s="4"/>
      <c r="P16" s="4"/>
      <c r="Q16" s="4"/>
      <c r="R16" s="4"/>
      <c r="S16" s="5"/>
      <c r="T16" s="4"/>
      <c r="U16" s="4"/>
      <c r="V16" s="4"/>
      <c r="W16" s="4"/>
      <c r="X16" s="4"/>
      <c r="Y16" s="4"/>
      <c r="Z16" s="3">
        <f t="shared" si="0"/>
        <v>290</v>
      </c>
      <c r="AA16" s="17">
        <v>2.2000000000000002</v>
      </c>
    </row>
    <row r="17" spans="1:27" x14ac:dyDescent="0.3">
      <c r="A17" s="2" t="s">
        <v>34</v>
      </c>
      <c r="B17" s="21">
        <v>150</v>
      </c>
      <c r="C17" s="4"/>
      <c r="D17" s="4">
        <v>15</v>
      </c>
      <c r="E17" s="4"/>
      <c r="F17" s="4"/>
      <c r="G17" s="4"/>
      <c r="H17" s="4"/>
      <c r="I17" s="4"/>
      <c r="J17" s="4">
        <v>15</v>
      </c>
      <c r="K17" s="4"/>
      <c r="L17" s="4">
        <v>30</v>
      </c>
      <c r="M17" s="4"/>
      <c r="N17" s="4"/>
      <c r="O17" s="4"/>
      <c r="P17" s="4"/>
      <c r="Q17" s="4">
        <v>10</v>
      </c>
      <c r="R17" s="4">
        <v>10</v>
      </c>
      <c r="S17" s="5"/>
      <c r="T17" s="4"/>
      <c r="U17" s="4"/>
      <c r="V17" s="4"/>
      <c r="W17" s="4"/>
      <c r="X17" s="4">
        <v>30</v>
      </c>
      <c r="Y17" s="4">
        <v>40</v>
      </c>
      <c r="Z17" s="3">
        <f t="shared" si="0"/>
        <v>150</v>
      </c>
      <c r="AA17" s="17">
        <v>1.1000000000000001</v>
      </c>
    </row>
    <row r="18" spans="1:27" x14ac:dyDescent="0.3">
      <c r="A18" s="2" t="s">
        <v>35</v>
      </c>
      <c r="B18" s="21">
        <v>120</v>
      </c>
      <c r="C18" s="4"/>
      <c r="D18" s="4"/>
      <c r="E18" s="4"/>
      <c r="F18" s="4"/>
      <c r="G18" s="4"/>
      <c r="H18" s="4"/>
      <c r="I18" s="4"/>
      <c r="J18" s="4"/>
      <c r="K18" s="4"/>
      <c r="L18" s="4">
        <v>50</v>
      </c>
      <c r="M18" s="4"/>
      <c r="N18" s="4"/>
      <c r="O18" s="4"/>
      <c r="P18" s="4"/>
      <c r="Q18" s="4"/>
      <c r="R18" s="4"/>
      <c r="S18" s="5"/>
      <c r="T18" s="4"/>
      <c r="U18" s="4"/>
      <c r="V18" s="4"/>
      <c r="W18" s="4"/>
      <c r="X18" s="4">
        <v>70</v>
      </c>
      <c r="Y18" s="4"/>
      <c r="Z18" s="3">
        <f t="shared" si="0"/>
        <v>120</v>
      </c>
      <c r="AA18" s="17">
        <v>0.9</v>
      </c>
    </row>
    <row r="19" spans="1:27" x14ac:dyDescent="0.3">
      <c r="A19" s="2" t="s">
        <v>36</v>
      </c>
      <c r="B19" s="21">
        <v>170</v>
      </c>
      <c r="C19" s="4">
        <v>15</v>
      </c>
      <c r="D19" s="4"/>
      <c r="E19" s="4"/>
      <c r="F19" s="4">
        <v>15</v>
      </c>
      <c r="G19" s="4">
        <v>15</v>
      </c>
      <c r="H19" s="4"/>
      <c r="I19" s="4"/>
      <c r="J19" s="4">
        <v>15</v>
      </c>
      <c r="K19" s="4"/>
      <c r="L19" s="4">
        <v>35</v>
      </c>
      <c r="M19" s="4"/>
      <c r="N19" s="4"/>
      <c r="O19" s="4">
        <v>15</v>
      </c>
      <c r="P19" s="4"/>
      <c r="Q19" s="4">
        <v>15</v>
      </c>
      <c r="R19" s="4">
        <v>15</v>
      </c>
      <c r="S19" s="5"/>
      <c r="T19" s="4"/>
      <c r="U19" s="4"/>
      <c r="V19" s="4"/>
      <c r="W19" s="4"/>
      <c r="X19" s="4">
        <v>15</v>
      </c>
      <c r="Y19" s="4">
        <v>15</v>
      </c>
      <c r="Z19" s="3">
        <f t="shared" si="0"/>
        <v>170</v>
      </c>
      <c r="AA19" s="17">
        <v>1.3</v>
      </c>
    </row>
    <row r="20" spans="1:27" x14ac:dyDescent="0.3">
      <c r="A20" s="2" t="s">
        <v>37</v>
      </c>
      <c r="B20" s="21">
        <v>500</v>
      </c>
      <c r="C20" s="4"/>
      <c r="D20" s="4"/>
      <c r="E20" s="4"/>
      <c r="F20" s="4"/>
      <c r="G20" s="4"/>
      <c r="H20" s="4"/>
      <c r="I20" s="4"/>
      <c r="J20" s="4">
        <v>110</v>
      </c>
      <c r="K20" s="4"/>
      <c r="L20" s="4">
        <v>120</v>
      </c>
      <c r="M20" s="4"/>
      <c r="N20" s="4"/>
      <c r="O20" s="4">
        <v>40</v>
      </c>
      <c r="P20" s="4"/>
      <c r="Q20" s="4">
        <v>40</v>
      </c>
      <c r="R20" s="4">
        <v>40</v>
      </c>
      <c r="S20" s="5"/>
      <c r="T20" s="4"/>
      <c r="U20" s="4"/>
      <c r="V20" s="4"/>
      <c r="W20" s="4"/>
      <c r="X20" s="4">
        <v>40</v>
      </c>
      <c r="Y20" s="4">
        <v>110</v>
      </c>
      <c r="Z20" s="3">
        <f t="shared" si="0"/>
        <v>500</v>
      </c>
      <c r="AA20" s="17">
        <v>3.7</v>
      </c>
    </row>
    <row r="21" spans="1:27" x14ac:dyDescent="0.3">
      <c r="A21" s="2" t="s">
        <v>39</v>
      </c>
      <c r="B21" s="21">
        <v>90</v>
      </c>
      <c r="C21" s="4"/>
      <c r="D21" s="4"/>
      <c r="E21" s="4"/>
      <c r="F21" s="4"/>
      <c r="G21" s="4"/>
      <c r="H21" s="4"/>
      <c r="I21" s="4"/>
      <c r="J21" s="4"/>
      <c r="K21" s="4"/>
      <c r="L21" s="4">
        <v>90</v>
      </c>
      <c r="M21" s="4"/>
      <c r="N21" s="4"/>
      <c r="O21" s="4"/>
      <c r="P21" s="4"/>
      <c r="Q21" s="4"/>
      <c r="R21" s="4"/>
      <c r="S21" s="5"/>
      <c r="T21" s="4"/>
      <c r="U21" s="4"/>
      <c r="V21" s="4"/>
      <c r="W21" s="4"/>
      <c r="X21" s="4"/>
      <c r="Y21" s="4"/>
      <c r="Z21" s="3">
        <f t="shared" si="0"/>
        <v>90</v>
      </c>
      <c r="AA21" s="17">
        <v>0.6</v>
      </c>
    </row>
    <row r="22" spans="1:27" x14ac:dyDescent="0.3">
      <c r="A22" s="1" t="s">
        <v>38</v>
      </c>
      <c r="B22" s="21">
        <v>640</v>
      </c>
      <c r="C22" s="4">
        <v>40</v>
      </c>
      <c r="D22" s="4">
        <v>20</v>
      </c>
      <c r="E22" s="4">
        <v>20</v>
      </c>
      <c r="F22" s="4">
        <v>40</v>
      </c>
      <c r="G22" s="4">
        <v>20</v>
      </c>
      <c r="H22" s="4">
        <v>40</v>
      </c>
      <c r="I22" s="4">
        <v>10</v>
      </c>
      <c r="J22" s="4">
        <v>20</v>
      </c>
      <c r="K22" s="4">
        <v>10</v>
      </c>
      <c r="L22" s="4">
        <v>100</v>
      </c>
      <c r="M22" s="4">
        <v>20</v>
      </c>
      <c r="N22" s="4">
        <v>10</v>
      </c>
      <c r="O22" s="4">
        <v>40</v>
      </c>
      <c r="P22" s="4">
        <v>10</v>
      </c>
      <c r="Q22" s="4">
        <v>40</v>
      </c>
      <c r="R22" s="4">
        <v>40</v>
      </c>
      <c r="S22" s="5">
        <v>10</v>
      </c>
      <c r="T22" s="4">
        <v>10</v>
      </c>
      <c r="U22" s="4">
        <v>10</v>
      </c>
      <c r="V22" s="4"/>
      <c r="W22" s="4">
        <v>10</v>
      </c>
      <c r="X22" s="4">
        <v>60</v>
      </c>
      <c r="Y22" s="4">
        <v>60</v>
      </c>
      <c r="Z22" s="3">
        <f t="shared" si="0"/>
        <v>640</v>
      </c>
      <c r="AA22" s="17">
        <v>4.7</v>
      </c>
    </row>
    <row r="23" spans="1:27" x14ac:dyDescent="0.3">
      <c r="A23" s="2" t="s">
        <v>40</v>
      </c>
      <c r="B23" s="21">
        <v>60</v>
      </c>
      <c r="C23" s="4"/>
      <c r="D23" s="4"/>
      <c r="E23" s="4"/>
      <c r="F23" s="4"/>
      <c r="G23" s="4"/>
      <c r="H23" s="4"/>
      <c r="I23" s="4"/>
      <c r="J23" s="4"/>
      <c r="K23" s="4"/>
      <c r="L23" s="4">
        <v>30</v>
      </c>
      <c r="M23" s="4"/>
      <c r="N23" s="4"/>
      <c r="O23" s="4"/>
      <c r="P23" s="4"/>
      <c r="Q23" s="4"/>
      <c r="R23" s="4"/>
      <c r="S23" s="5"/>
      <c r="T23" s="4"/>
      <c r="U23" s="4"/>
      <c r="V23" s="4"/>
      <c r="W23" s="4"/>
      <c r="X23" s="4"/>
      <c r="Y23" s="4">
        <v>30</v>
      </c>
      <c r="Z23" s="3">
        <f t="shared" si="0"/>
        <v>60</v>
      </c>
      <c r="AA23" s="17">
        <v>0.4</v>
      </c>
    </row>
    <row r="24" spans="1:27" x14ac:dyDescent="0.3">
      <c r="A24" s="2" t="s">
        <v>41</v>
      </c>
      <c r="B24" s="21">
        <v>180</v>
      </c>
      <c r="C24" s="4"/>
      <c r="D24" s="4"/>
      <c r="E24" s="4"/>
      <c r="F24" s="4"/>
      <c r="G24" s="4"/>
      <c r="H24" s="4"/>
      <c r="I24" s="4"/>
      <c r="J24" s="4"/>
      <c r="K24" s="4"/>
      <c r="L24" s="4">
        <v>90</v>
      </c>
      <c r="M24" s="4"/>
      <c r="N24" s="4"/>
      <c r="O24" s="4"/>
      <c r="P24" s="4"/>
      <c r="Q24" s="4"/>
      <c r="R24" s="4"/>
      <c r="S24" s="5"/>
      <c r="T24" s="4"/>
      <c r="U24" s="4"/>
      <c r="V24" s="4"/>
      <c r="W24" s="4"/>
      <c r="X24" s="4"/>
      <c r="Y24" s="4">
        <v>90</v>
      </c>
      <c r="Z24" s="3">
        <f t="shared" si="0"/>
        <v>180</v>
      </c>
      <c r="AA24" s="17">
        <v>1.4</v>
      </c>
    </row>
    <row r="25" spans="1:27" x14ac:dyDescent="0.3">
      <c r="A25" s="2" t="s">
        <v>42</v>
      </c>
      <c r="B25" s="21">
        <v>150</v>
      </c>
      <c r="C25" s="4"/>
      <c r="D25" s="4"/>
      <c r="E25" s="4"/>
      <c r="F25" s="4">
        <v>15</v>
      </c>
      <c r="G25" s="4">
        <v>15</v>
      </c>
      <c r="H25" s="4"/>
      <c r="I25" s="4"/>
      <c r="J25" s="4">
        <v>15</v>
      </c>
      <c r="K25" s="4"/>
      <c r="L25" s="4">
        <v>45</v>
      </c>
      <c r="M25" s="4"/>
      <c r="N25" s="4"/>
      <c r="O25" s="4"/>
      <c r="P25" s="4"/>
      <c r="Q25" s="4">
        <v>15</v>
      </c>
      <c r="R25" s="4">
        <v>15</v>
      </c>
      <c r="S25" s="5"/>
      <c r="T25" s="4"/>
      <c r="U25" s="4"/>
      <c r="V25" s="4"/>
      <c r="W25" s="4"/>
      <c r="X25" s="4"/>
      <c r="Y25" s="4">
        <v>30</v>
      </c>
      <c r="Z25" s="3">
        <f t="shared" si="0"/>
        <v>150</v>
      </c>
      <c r="AA25" s="17">
        <v>1.2</v>
      </c>
    </row>
    <row r="26" spans="1:27" x14ac:dyDescent="0.3">
      <c r="A26" s="2" t="s">
        <v>43</v>
      </c>
      <c r="B26" s="21">
        <v>310</v>
      </c>
      <c r="C26" s="4"/>
      <c r="D26" s="4"/>
      <c r="E26" s="4"/>
      <c r="F26" s="4"/>
      <c r="G26" s="4"/>
      <c r="H26" s="4"/>
      <c r="I26" s="4"/>
      <c r="J26" s="4"/>
      <c r="K26" s="4"/>
      <c r="L26" s="4">
        <v>160</v>
      </c>
      <c r="M26" s="4"/>
      <c r="N26" s="4"/>
      <c r="O26" s="4"/>
      <c r="P26" s="4"/>
      <c r="Q26" s="4"/>
      <c r="R26" s="4"/>
      <c r="S26" s="5"/>
      <c r="T26" s="4"/>
      <c r="U26" s="4"/>
      <c r="V26" s="4"/>
      <c r="W26" s="4"/>
      <c r="X26" s="4"/>
      <c r="Y26" s="4">
        <v>150</v>
      </c>
      <c r="Z26" s="3">
        <f t="shared" si="0"/>
        <v>310</v>
      </c>
      <c r="AA26" s="17">
        <v>2.2999999999999998</v>
      </c>
    </row>
    <row r="27" spans="1:27" x14ac:dyDescent="0.3">
      <c r="A27" s="2" t="s">
        <v>44</v>
      </c>
      <c r="B27" s="21">
        <v>150</v>
      </c>
      <c r="C27" s="4"/>
      <c r="D27" s="4"/>
      <c r="E27" s="4"/>
      <c r="F27" s="4"/>
      <c r="G27" s="4"/>
      <c r="H27" s="4"/>
      <c r="I27" s="4"/>
      <c r="J27" s="4"/>
      <c r="K27" s="4"/>
      <c r="L27" s="4">
        <v>50</v>
      </c>
      <c r="M27" s="4"/>
      <c r="N27" s="4"/>
      <c r="O27" s="4"/>
      <c r="P27" s="4"/>
      <c r="Q27" s="4"/>
      <c r="R27" s="4"/>
      <c r="S27" s="5"/>
      <c r="T27" s="4"/>
      <c r="U27" s="4"/>
      <c r="V27" s="4"/>
      <c r="W27" s="4"/>
      <c r="X27" s="4">
        <v>50</v>
      </c>
      <c r="Y27" s="4">
        <v>50</v>
      </c>
      <c r="Z27" s="3">
        <f t="shared" si="0"/>
        <v>150</v>
      </c>
      <c r="AA27" s="17">
        <v>1.1000000000000001</v>
      </c>
    </row>
    <row r="28" spans="1:27" x14ac:dyDescent="0.3">
      <c r="A28" s="2" t="s">
        <v>45</v>
      </c>
      <c r="B28" s="21">
        <v>330</v>
      </c>
      <c r="C28" s="4"/>
      <c r="D28" s="4"/>
      <c r="E28" s="4"/>
      <c r="F28" s="4"/>
      <c r="G28" s="4">
        <v>40</v>
      </c>
      <c r="H28" s="4"/>
      <c r="I28" s="4"/>
      <c r="J28" s="4"/>
      <c r="K28" s="4"/>
      <c r="L28" s="4">
        <v>100</v>
      </c>
      <c r="M28" s="4"/>
      <c r="N28" s="4"/>
      <c r="O28" s="4"/>
      <c r="P28" s="4"/>
      <c r="Q28" s="4"/>
      <c r="R28" s="4"/>
      <c r="S28" s="5"/>
      <c r="T28" s="4"/>
      <c r="U28" s="4"/>
      <c r="V28" s="4"/>
      <c r="W28" s="4"/>
      <c r="X28" s="4">
        <v>150</v>
      </c>
      <c r="Y28" s="4">
        <v>40</v>
      </c>
      <c r="Z28" s="3">
        <f t="shared" si="0"/>
        <v>330</v>
      </c>
      <c r="AA28" s="17">
        <v>2.5</v>
      </c>
    </row>
    <row r="29" spans="1:27" x14ac:dyDescent="0.3">
      <c r="A29" s="2" t="s">
        <v>46</v>
      </c>
      <c r="B29" s="21">
        <v>230</v>
      </c>
      <c r="C29" s="4"/>
      <c r="D29" s="4">
        <v>15</v>
      </c>
      <c r="E29" s="4"/>
      <c r="F29" s="4">
        <v>20</v>
      </c>
      <c r="G29" s="4">
        <v>15</v>
      </c>
      <c r="H29" s="4"/>
      <c r="I29" s="4"/>
      <c r="J29" s="4"/>
      <c r="K29" s="4"/>
      <c r="L29" s="4">
        <v>80</v>
      </c>
      <c r="M29" s="4">
        <v>15</v>
      </c>
      <c r="N29" s="4"/>
      <c r="O29" s="4">
        <v>15</v>
      </c>
      <c r="P29" s="4"/>
      <c r="Q29" s="4">
        <v>15</v>
      </c>
      <c r="R29" s="4">
        <v>15</v>
      </c>
      <c r="S29" s="5"/>
      <c r="T29" s="4"/>
      <c r="U29" s="4"/>
      <c r="V29" s="4"/>
      <c r="W29" s="4"/>
      <c r="X29" s="4">
        <v>20</v>
      </c>
      <c r="Y29" s="4">
        <v>20</v>
      </c>
      <c r="Z29" s="3">
        <f t="shared" si="0"/>
        <v>230</v>
      </c>
      <c r="AA29" s="17">
        <v>1.7</v>
      </c>
    </row>
    <row r="30" spans="1:27" x14ac:dyDescent="0.3">
      <c r="A30" s="2" t="s">
        <v>47</v>
      </c>
      <c r="B30" s="23">
        <v>220</v>
      </c>
      <c r="C30" s="4">
        <v>20</v>
      </c>
      <c r="D30" s="4"/>
      <c r="E30" s="4"/>
      <c r="F30" s="4">
        <v>20</v>
      </c>
      <c r="G30" s="4"/>
      <c r="H30" s="4"/>
      <c r="I30" s="4"/>
      <c r="J30" s="4"/>
      <c r="K30" s="4"/>
      <c r="L30" s="4">
        <v>50</v>
      </c>
      <c r="M30" s="4"/>
      <c r="N30" s="4"/>
      <c r="O30" s="4">
        <v>20</v>
      </c>
      <c r="P30" s="4"/>
      <c r="Q30" s="4">
        <v>20</v>
      </c>
      <c r="R30" s="4">
        <v>20</v>
      </c>
      <c r="S30" s="5"/>
      <c r="T30" s="4"/>
      <c r="U30" s="4"/>
      <c r="V30" s="4"/>
      <c r="W30" s="4"/>
      <c r="X30" s="4">
        <v>50</v>
      </c>
      <c r="Y30" s="4">
        <v>20</v>
      </c>
      <c r="Z30" s="3">
        <f t="shared" si="0"/>
        <v>220</v>
      </c>
      <c r="AA30" s="19">
        <v>1.6</v>
      </c>
    </row>
    <row r="31" spans="1:27" s="11" customFormat="1" x14ac:dyDescent="0.3">
      <c r="A31" s="8" t="s">
        <v>11</v>
      </c>
      <c r="B31" s="8">
        <f>SUM(B4:B30)</f>
        <v>5400</v>
      </c>
      <c r="C31" s="3">
        <f>SUM(C4:C30)</f>
        <v>90</v>
      </c>
      <c r="D31" s="3">
        <f t="shared" ref="D31:Y31" si="1">SUM(D4:D30)</f>
        <v>65</v>
      </c>
      <c r="E31" s="3">
        <f t="shared" si="1"/>
        <v>20</v>
      </c>
      <c r="F31" s="3">
        <f t="shared" si="1"/>
        <v>125</v>
      </c>
      <c r="G31" s="3">
        <f t="shared" si="1"/>
        <v>165</v>
      </c>
      <c r="H31" s="3">
        <f t="shared" si="1"/>
        <v>40</v>
      </c>
      <c r="I31" s="3">
        <f t="shared" si="1"/>
        <v>10</v>
      </c>
      <c r="J31" s="3">
        <f t="shared" si="1"/>
        <v>270</v>
      </c>
      <c r="K31" s="3">
        <f t="shared" si="1"/>
        <v>10</v>
      </c>
      <c r="L31" s="3">
        <f t="shared" si="1"/>
        <v>2155</v>
      </c>
      <c r="M31" s="3">
        <f t="shared" si="1"/>
        <v>35</v>
      </c>
      <c r="N31" s="3">
        <f t="shared" si="1"/>
        <v>10</v>
      </c>
      <c r="O31" s="3">
        <f t="shared" si="1"/>
        <v>205</v>
      </c>
      <c r="P31" s="3">
        <f t="shared" si="1"/>
        <v>10</v>
      </c>
      <c r="Q31" s="3">
        <f t="shared" si="1"/>
        <v>245</v>
      </c>
      <c r="R31" s="3">
        <f t="shared" si="1"/>
        <v>215</v>
      </c>
      <c r="S31" s="3">
        <f t="shared" si="1"/>
        <v>25</v>
      </c>
      <c r="T31" s="3">
        <f t="shared" si="1"/>
        <v>10</v>
      </c>
      <c r="U31" s="3">
        <f t="shared" si="1"/>
        <v>10</v>
      </c>
      <c r="V31" s="3">
        <f t="shared" si="1"/>
        <v>0</v>
      </c>
      <c r="W31" s="3">
        <v>10</v>
      </c>
      <c r="X31" s="3">
        <f t="shared" si="1"/>
        <v>710</v>
      </c>
      <c r="Y31" s="3">
        <f t="shared" si="1"/>
        <v>965</v>
      </c>
      <c r="Z31" s="3">
        <f>SUM(Z4:Z30)</f>
        <v>5400</v>
      </c>
      <c r="AA31" s="20">
        <f>SUM(AA4:AA30)</f>
        <v>40</v>
      </c>
    </row>
    <row r="33" spans="1:2" x14ac:dyDescent="0.3">
      <c r="A33" s="11" t="s">
        <v>60</v>
      </c>
      <c r="B33" s="16">
        <v>5400</v>
      </c>
    </row>
    <row r="34" spans="1:2" x14ac:dyDescent="0.3">
      <c r="A34" s="11" t="s">
        <v>61</v>
      </c>
      <c r="B34" s="16" t="s">
        <v>62</v>
      </c>
    </row>
  </sheetData>
  <mergeCells count="2">
    <mergeCell ref="A2:AA2"/>
    <mergeCell ref="A1:AA1"/>
  </mergeCells>
  <printOptions gridLines="1"/>
  <pageMargins left="0.31496062992125984" right="0.31496062992125984" top="0.74803149606299213" bottom="0.74803149606299213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PMSBY</vt:lpstr>
      <vt:lpstr>PMJJBY</vt:lpstr>
      <vt:lpstr>PMJDY</vt:lpstr>
      <vt:lpstr>PMMY</vt:lpstr>
      <vt:lpstr>ARSLM</vt:lpstr>
      <vt:lpstr>ARSLM!Print_Area</vt:lpstr>
      <vt:lpstr>PMJDY!Print_Area</vt:lpstr>
      <vt:lpstr>PMJJBY!Print_Area</vt:lpstr>
      <vt:lpstr>PMMY!Print_Area</vt:lpstr>
      <vt:lpstr>PMSBY!Print_Area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3625400</dc:creator>
  <cp:lastModifiedBy>Tope Karga</cp:lastModifiedBy>
  <cp:lastPrinted>2025-05-29T08:29:53Z</cp:lastPrinted>
  <dcterms:created xsi:type="dcterms:W3CDTF">2022-05-05T09:09:39Z</dcterms:created>
  <dcterms:modified xsi:type="dcterms:W3CDTF">2025-05-30T05:12:33Z</dcterms:modified>
</cp:coreProperties>
</file>